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etch/Documents/Sketch Capital/A_Berekensite.nl/Berekeningen/"/>
    </mc:Choice>
  </mc:AlternateContent>
  <xr:revisionPtr revIDLastSave="0" documentId="8_{4C27B01D-E84E-1046-A091-31E14A5A7572}" xr6:coauthVersionLast="45" xr6:coauthVersionMax="45" xr10:uidLastSave="{00000000-0000-0000-0000-000000000000}"/>
  <bookViews>
    <workbookView xWindow="15420" yWindow="500" windowWidth="13380" windowHeight="172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27" i="1"/>
  <c r="B26" i="1"/>
  <c r="B19" i="1" l="1"/>
  <c r="B32" i="1" s="1"/>
  <c r="B28" i="1" l="1"/>
  <c r="B29" i="1" s="1"/>
  <c r="B31" i="1"/>
  <c r="B33" i="1" l="1"/>
  <c r="B34" i="1" s="1"/>
</calcChain>
</file>

<file path=xl/sharedStrings.xml><?xml version="1.0" encoding="utf-8"?>
<sst xmlns="http://schemas.openxmlformats.org/spreadsheetml/2006/main" count="22" uniqueCount="22">
  <si>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</si>
  <si>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</si>
  <si>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</si>
  <si>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</si>
  <si>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</si>
  <si>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Transitievergoeding</t>
  </si>
  <si>
    <t>Datum indienst</t>
  </si>
  <si>
    <t>Datum uitdienst</t>
  </si>
  <si>
    <t>Bruto maandloon</t>
  </si>
  <si>
    <t>Totaal per maand</t>
  </si>
  <si>
    <t>Berekening transitievergoeding</t>
  </si>
  <si>
    <t>Aantal hele dienstjaren</t>
  </si>
  <si>
    <t>Aantal resterende dagen</t>
  </si>
  <si>
    <t>Gemiddeld aantal werkzame dagen per maand</t>
  </si>
  <si>
    <t>Transitievergoeding hele dienstjaren</t>
  </si>
  <si>
    <t>Transitievergoeding resterende dagen</t>
  </si>
  <si>
    <t>Maximum transitievergoeding</t>
  </si>
  <si>
    <t>Vakantiegeld (per maand, meestal 8%)</t>
  </si>
  <si>
    <t>Overige vergoedingen (per maand)</t>
  </si>
  <si>
    <t>Correctie i.v.m. maximum transitievergoeding</t>
  </si>
  <si>
    <t>Bruto jaarsalaris</t>
  </si>
  <si>
    <t>Transitievergoeding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</si>
</sst>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43" fontId="0" fillId="2" borderId="0" xfId="0" applyNumberFormat="1" applyFill="1" applyBorder="1"/>
    <xf numFmtId="164" fontId="0" fillId="3" borderId="4" xfId="1" applyNumberFormat="1" applyFont="1" applyFill="1" applyBorder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4" fontId="0" fillId="2" borderId="4" xfId="1" applyNumberFormat="1" applyFont="1" applyFill="1" applyBorder="1"/>
    <xf numFmtId="164" fontId="0" fillId="0" borderId="4" xfId="1" applyNumberFormat="1" applyFont="1" applyFill="1" applyBorder="1"/>
    <xf numFmtId="14" fontId="0" fillId="3" borderId="4" xfId="1" applyNumberFormat="1" applyFont="1" applyFill="1" applyBorder="1"/>
    <xf numFmtId="164" fontId="0" fillId="0" borderId="9" xfId="1" applyNumberFormat="1" applyFont="1" applyFill="1" applyBorder="1"/>
    <xf numFmtId="1" fontId="0" fillId="2" borderId="4" xfId="0" applyNumberFormat="1" applyFill="1" applyBorder="1"/>
    <xf numFmtId="164" fontId="0" fillId="0" borderId="0" xfId="0" applyNumberFormat="1"/>
    <xf numFmtId="43" fontId="0" fillId="0" borderId="0" xfId="0" applyNumberFormat="1"/>
    <xf numFmtId="164" fontId="2" fillId="4" borderId="9" xfId="1" applyNumberFormat="1" applyFont="1" applyFill="1" applyBorder="1"/>
    <xf numFmtId="0" fontId="2" fillId="4" borderId="0" xfId="0" applyFont="1" applyFill="1" applyBorder="1"/>
    <xf numFmtId="0" fontId="2" fillId="4" borderId="5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5</xdr:col>
      <xdr:colOff>927100</xdr:colOff>
      <xdr:row>5</xdr:row>
      <xdr:rowOff>101600</xdr:rowOff>
    </xdr:to>
    <xdr:pic>
      <xdr:nvPicPr>
        <xdr:cNvPr id="2" name="Afbeelding 1" descr="Berekensite.nl"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S38"/>
  <sheetViews>
    <sheetView tabSelected="1" workbookViewId="0">
      <selection activeCell="H14" sqref="H14"/>
    </sheetView>
  </sheetViews>
  <sheetFormatPr baseColWidth="10" defaultRowHeight="16" x14ac:dyDescent="0.2"/>
  <cols>
    <col min="1" max="1" width="11" customWidth="1"/>
    <col min="2" max="6" width="12.6640625" customWidth="1"/>
    <col min="7" max="11" width="11" customWidth="1"/>
    <col min="12" max="12" width="11.5" bestFit="1" customWidth="1"/>
  </cols>
  <sheetData>
    <row r="2" spans="2:19" x14ac:dyDescent="0.2">
      <c r="B2" s="1"/>
      <c r="C2" s="2"/>
      <c r="D2" s="2"/>
      <c r="E2" s="2"/>
      <c r="F2" s="3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2:19" x14ac:dyDescent="0.2">
      <c r="B3" s="4"/>
      <c r="C3" s="5"/>
      <c r="D3" s="5"/>
      <c r="E3" s="5"/>
      <c r="F3" s="6"/>
      <c r="H3" s="4"/>
      <c r="I3" s="5" t="s">
        <v>1</v>
      </c>
      <c r="J3" s="5"/>
      <c r="K3" s="5"/>
      <c r="L3" s="5"/>
      <c r="M3" s="5"/>
      <c r="N3" s="5"/>
      <c r="O3" s="5"/>
      <c r="P3" s="5"/>
      <c r="Q3" s="5"/>
      <c r="R3" s="5"/>
      <c r="S3" s="6"/>
    </row>
    <row r="4" spans="2:19" x14ac:dyDescent="0.2">
      <c r="B4" s="4"/>
      <c r="C4" s="5"/>
      <c r="D4" s="5"/>
      <c r="E4" s="5"/>
      <c r="F4" s="6"/>
      <c r="H4" s="4"/>
      <c r="I4" s="5" t="s">
        <v>0</v>
      </c>
      <c r="J4" s="5"/>
      <c r="K4" s="5"/>
      <c r="L4" s="5"/>
      <c r="M4" s="5"/>
      <c r="N4" s="5"/>
      <c r="O4" s="5"/>
      <c r="P4" s="5"/>
      <c r="Q4" s="5"/>
      <c r="R4" s="5"/>
      <c r="S4" s="6"/>
    </row>
    <row r="5" spans="2:19" x14ac:dyDescent="0.2">
      <c r="B5" s="4"/>
      <c r="C5" s="5"/>
      <c r="D5" s="5"/>
      <c r="E5" s="5"/>
      <c r="F5" s="6"/>
      <c r="H5" s="4"/>
      <c r="I5" s="5" t="s">
        <v>2</v>
      </c>
      <c r="J5" s="5"/>
      <c r="K5" s="5"/>
      <c r="L5" s="5"/>
      <c r="M5" s="5"/>
      <c r="N5" s="5"/>
      <c r="O5" s="5"/>
      <c r="P5" s="5"/>
      <c r="Q5" s="5"/>
      <c r="R5" s="5"/>
      <c r="S5" s="6"/>
    </row>
    <row r="6" spans="2:19" x14ac:dyDescent="0.2">
      <c r="B6" s="7"/>
      <c r="C6" s="8"/>
      <c r="D6" s="8"/>
      <c r="E6" s="8"/>
      <c r="F6" s="9"/>
      <c r="H6" s="7"/>
      <c r="I6" s="8"/>
      <c r="J6" s="8"/>
      <c r="K6" s="8"/>
      <c r="L6" s="8"/>
      <c r="M6" s="8"/>
      <c r="N6" s="8"/>
      <c r="O6" s="8"/>
      <c r="P6" s="8"/>
      <c r="Q6" s="8"/>
      <c r="R6" s="8"/>
      <c r="S6" s="9"/>
    </row>
    <row r="8" spans="2:19" x14ac:dyDescent="0.2">
      <c r="B8" s="11" t="s">
        <v>4</v>
      </c>
      <c r="C8" s="12"/>
      <c r="D8" s="12"/>
      <c r="E8" s="12"/>
      <c r="F8" s="13"/>
    </row>
    <row r="9" spans="2:19" x14ac:dyDescent="0.2">
      <c r="B9" s="14" t="s">
        <v>3</v>
      </c>
      <c r="C9" s="15"/>
      <c r="D9" s="15"/>
      <c r="E9" s="15"/>
      <c r="F9" s="16"/>
    </row>
    <row r="11" spans="2:19" s="10" customFormat="1" ht="26" x14ac:dyDescent="0.3">
      <c r="B11" s="32" t="s">
        <v>21</v>
      </c>
      <c r="C11" s="33"/>
      <c r="D11" s="33"/>
      <c r="E11" s="33"/>
      <c r="F11" s="34"/>
    </row>
    <row r="12" spans="2:19" x14ac:dyDescent="0.2">
      <c r="B12" s="4"/>
      <c r="C12" s="5"/>
      <c r="D12" s="5"/>
      <c r="E12" s="5"/>
      <c r="F12" s="6"/>
    </row>
    <row r="13" spans="2:19" x14ac:dyDescent="0.2">
      <c r="B13" s="24">
        <v>37247</v>
      </c>
      <c r="C13" s="5" t="s">
        <v>6</v>
      </c>
      <c r="D13" s="5"/>
      <c r="E13" s="17"/>
      <c r="F13" s="6"/>
    </row>
    <row r="14" spans="2:19" x14ac:dyDescent="0.2">
      <c r="B14" s="24">
        <v>44202</v>
      </c>
      <c r="C14" s="5" t="s">
        <v>7</v>
      </c>
      <c r="D14" s="5"/>
      <c r="E14" s="5"/>
      <c r="F14" s="6"/>
    </row>
    <row r="15" spans="2:19" x14ac:dyDescent="0.2">
      <c r="B15" s="22"/>
      <c r="C15" s="5"/>
      <c r="D15" s="5"/>
      <c r="E15" s="5"/>
      <c r="F15" s="6"/>
    </row>
    <row r="16" spans="2:19" x14ac:dyDescent="0.2">
      <c r="B16" s="18">
        <v>5000</v>
      </c>
      <c r="C16" s="5" t="s">
        <v>8</v>
      </c>
      <c r="D16" s="5"/>
      <c r="E16" s="5"/>
      <c r="F16" s="6"/>
    </row>
    <row r="17" spans="2:6" x14ac:dyDescent="0.2">
      <c r="B17" s="18">
        <f>B16*8%</f>
        <v>400</v>
      </c>
      <c r="C17" s="5" t="s">
        <v>17</v>
      </c>
      <c r="D17" s="5"/>
      <c r="E17" s="5"/>
      <c r="F17" s="6"/>
    </row>
    <row r="18" spans="2:6" x14ac:dyDescent="0.2">
      <c r="B18" s="18">
        <v>0</v>
      </c>
      <c r="C18" s="5" t="s">
        <v>18</v>
      </c>
      <c r="D18" s="5"/>
      <c r="E18" s="5"/>
      <c r="F18" s="6"/>
    </row>
    <row r="19" spans="2:6" ht="17" thickBot="1" x14ac:dyDescent="0.25">
      <c r="B19" s="25">
        <f>SUM(B16:B18)</f>
        <v>5400</v>
      </c>
      <c r="C19" s="5" t="s">
        <v>9</v>
      </c>
      <c r="D19" s="5"/>
      <c r="E19" s="5"/>
      <c r="F19" s="6"/>
    </row>
    <row r="20" spans="2:6" ht="17" thickTop="1" x14ac:dyDescent="0.2">
      <c r="B20" s="23"/>
      <c r="C20" s="5"/>
      <c r="D20" s="5"/>
      <c r="E20" s="5"/>
      <c r="F20" s="6"/>
    </row>
    <row r="21" spans="2:6" x14ac:dyDescent="0.2">
      <c r="B21" s="18">
        <v>19</v>
      </c>
      <c r="C21" s="5" t="s">
        <v>13</v>
      </c>
      <c r="D21" s="5"/>
      <c r="E21" s="5"/>
      <c r="F21" s="6"/>
    </row>
    <row r="22" spans="2:6" x14ac:dyDescent="0.2">
      <c r="B22" s="7"/>
      <c r="C22" s="8"/>
      <c r="D22" s="8"/>
      <c r="E22" s="8"/>
      <c r="F22" s="9"/>
    </row>
    <row r="24" spans="2:6" ht="26" x14ac:dyDescent="0.3">
      <c r="B24" s="32" t="s">
        <v>10</v>
      </c>
      <c r="C24" s="33"/>
      <c r="D24" s="33"/>
      <c r="E24" s="33"/>
      <c r="F24" s="34"/>
    </row>
    <row r="25" spans="2:6" x14ac:dyDescent="0.2">
      <c r="B25" s="19"/>
      <c r="C25" s="20"/>
      <c r="D25" s="20"/>
      <c r="E25" s="20"/>
      <c r="F25" s="21"/>
    </row>
    <row r="26" spans="2:6" x14ac:dyDescent="0.2">
      <c r="B26" s="4">
        <f>DATEDIF(B13,B14,"y")</f>
        <v>19</v>
      </c>
      <c r="C26" s="5" t="s">
        <v>11</v>
      </c>
      <c r="D26" s="5"/>
      <c r="E26" s="5"/>
      <c r="F26" s="6"/>
    </row>
    <row r="27" spans="2:6" x14ac:dyDescent="0.2">
      <c r="B27" s="26">
        <f>DATEDIF(B13,B14,"yd")</f>
        <v>15</v>
      </c>
      <c r="C27" s="5" t="s">
        <v>12</v>
      </c>
      <c r="D27" s="5"/>
      <c r="E27" s="5"/>
      <c r="F27" s="6"/>
    </row>
    <row r="28" spans="2:6" x14ac:dyDescent="0.2">
      <c r="B28" s="22">
        <f>B19*12</f>
        <v>64800</v>
      </c>
      <c r="C28" s="5" t="s">
        <v>20</v>
      </c>
      <c r="D28" s="5"/>
      <c r="E28" s="5"/>
      <c r="F28" s="6"/>
    </row>
    <row r="29" spans="2:6" x14ac:dyDescent="0.2">
      <c r="B29" s="22">
        <f>IF(B28&lt;84000,84000,B28)</f>
        <v>84000</v>
      </c>
      <c r="C29" s="5" t="s">
        <v>16</v>
      </c>
      <c r="D29" s="5"/>
      <c r="E29" s="5"/>
      <c r="F29" s="6"/>
    </row>
    <row r="30" spans="2:6" x14ac:dyDescent="0.2">
      <c r="B30" s="22"/>
      <c r="C30" s="5"/>
      <c r="D30" s="5"/>
      <c r="E30" s="5"/>
      <c r="F30" s="6"/>
    </row>
    <row r="31" spans="2:6" x14ac:dyDescent="0.2">
      <c r="B31" s="22">
        <f>(B26*B19*(1/3))</f>
        <v>34200</v>
      </c>
      <c r="C31" s="5" t="s">
        <v>14</v>
      </c>
      <c r="D31" s="5"/>
      <c r="E31" s="5"/>
      <c r="F31" s="6"/>
    </row>
    <row r="32" spans="2:6" x14ac:dyDescent="0.2">
      <c r="B32" s="22">
        <f>(((B27/B21)*B19)/B19)*(((1/3)*B19)/12)</f>
        <v>118.42105263157896</v>
      </c>
      <c r="C32" s="5" t="s">
        <v>15</v>
      </c>
      <c r="D32" s="5"/>
      <c r="E32" s="5"/>
      <c r="F32" s="6"/>
    </row>
    <row r="33" spans="2:6" x14ac:dyDescent="0.2">
      <c r="B33" s="22">
        <f>IF((B31+B32)&lt;B29,0,(B31+B32)-B29)*-1</f>
        <v>0</v>
      </c>
      <c r="C33" s="5" t="s">
        <v>19</v>
      </c>
      <c r="D33" s="5"/>
      <c r="E33" s="5"/>
      <c r="F33" s="6"/>
    </row>
    <row r="34" spans="2:6" ht="17" thickBot="1" x14ac:dyDescent="0.25">
      <c r="B34" s="29">
        <f>SUM(B31:B33)</f>
        <v>34318.42105263158</v>
      </c>
      <c r="C34" s="30" t="s">
        <v>5</v>
      </c>
      <c r="D34" s="30"/>
      <c r="E34" s="30"/>
      <c r="F34" s="31"/>
    </row>
    <row r="35" spans="2:6" ht="17" thickTop="1" x14ac:dyDescent="0.2">
      <c r="B35" s="7"/>
      <c r="C35" s="8"/>
      <c r="D35" s="8"/>
      <c r="E35" s="8"/>
      <c r="F35" s="9"/>
    </row>
    <row r="37" spans="2:6" x14ac:dyDescent="0.2">
      <c r="B37" s="27"/>
    </row>
    <row r="38" spans="2:6" x14ac:dyDescent="0.2">
      <c r="B38" s="28"/>
    </row>
  </sheetData>
  <mergeCells count="2">
    <mergeCell ref="B11:F11"/>
    <mergeCell ref="B24:F24"/>
  </mergeCells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2020-12-08T21:09:23Z</dcterms:modified>
</cp:coreProperties>
</file>