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Sketch Capital/A_Berekensite.nl/Berekeningen/"/>
    </mc:Choice>
  </mc:AlternateContent>
  <xr:revisionPtr revIDLastSave="0" documentId="8_{99E20969-2943-434D-9342-F683A170A657}" xr6:coauthVersionLast="46" xr6:coauthVersionMax="46" xr10:uidLastSave="{00000000-0000-0000-0000-000000000000}"/>
  <bookViews>
    <workbookView xWindow="0" yWindow="500" windowWidth="2880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E27" i="1" s="1"/>
  <c r="F27" i="1" l="1"/>
  <c r="G27" i="1" l="1"/>
  <c r="E28" i="1" s="1"/>
  <c r="F28" i="1" l="1"/>
  <c r="G28" i="1" s="1"/>
  <c r="E29" i="1" s="1"/>
  <c r="F29" i="1" l="1"/>
  <c r="G29" i="1" s="1"/>
  <c r="E30" i="1" s="1"/>
  <c r="F30" i="1" l="1"/>
  <c r="G30" i="1" s="1"/>
  <c r="E31" i="1" s="1"/>
  <c r="F31" i="1" l="1"/>
  <c r="G31" i="1" l="1"/>
  <c r="E32" i="1" s="1"/>
  <c r="F32" i="1" l="1"/>
  <c r="G32" i="1" l="1"/>
  <c r="E33" i="1" s="1"/>
  <c r="F33" i="1" l="1"/>
  <c r="G33" i="1" s="1"/>
  <c r="E34" i="1" s="1"/>
  <c r="F34" i="1" l="1"/>
  <c r="G34" i="1" l="1"/>
  <c r="E35" i="1" s="1"/>
  <c r="F35" i="1" l="1"/>
  <c r="G35" i="1" l="1"/>
  <c r="E36" i="1" s="1"/>
  <c r="F36" i="1" l="1"/>
  <c r="G36" i="1" l="1"/>
  <c r="E37" i="1" s="1"/>
  <c r="F37" i="1" l="1"/>
  <c r="G37" i="1" l="1"/>
  <c r="E38" i="1" s="1"/>
  <c r="F38" i="1" l="1"/>
  <c r="G38" i="1" s="1"/>
  <c r="E39" i="1" l="1"/>
  <c r="F39" i="1" s="1"/>
  <c r="G39" i="1" s="1"/>
  <c r="E40" i="1" l="1"/>
  <c r="F40" i="1" l="1"/>
  <c r="G40" i="1" l="1"/>
  <c r="E41" i="1" s="1"/>
  <c r="F41" i="1" l="1"/>
  <c r="G41" i="1" l="1"/>
  <c r="E42" i="1" s="1"/>
  <c r="F42" i="1" l="1"/>
  <c r="G42" i="1" l="1"/>
  <c r="E43" i="1" s="1"/>
  <c r="F43" i="1" l="1"/>
  <c r="G43" i="1" l="1"/>
  <c r="E44" i="1" s="1"/>
  <c r="F44" i="1" l="1"/>
  <c r="G44" i="1" l="1"/>
  <c r="E45" i="1" s="1"/>
  <c r="F45" i="1" l="1"/>
  <c r="G45" i="1" l="1"/>
  <c r="E46" i="1" s="1"/>
  <c r="F46" i="1" l="1"/>
  <c r="G46" i="1" l="1"/>
  <c r="E47" i="1" s="1"/>
  <c r="F47" i="1" l="1"/>
  <c r="G47" i="1" l="1"/>
  <c r="E48" i="1" s="1"/>
  <c r="F48" i="1" l="1"/>
  <c r="G48" i="1" l="1"/>
  <c r="E49" i="1" s="1"/>
  <c r="F49" i="1" l="1"/>
  <c r="G49" i="1" l="1"/>
  <c r="E50" i="1" s="1"/>
  <c r="F50" i="1" l="1"/>
  <c r="G50" i="1" s="1"/>
  <c r="E51" i="1" s="1"/>
  <c r="F51" i="1" l="1"/>
  <c r="G51" i="1" l="1"/>
  <c r="E52" i="1" s="1"/>
  <c r="F52" i="1" l="1"/>
  <c r="G52" i="1" l="1"/>
  <c r="E53" i="1" s="1"/>
  <c r="F53" i="1" l="1"/>
  <c r="G53" i="1" l="1"/>
  <c r="E54" i="1" s="1"/>
  <c r="F54" i="1" l="1"/>
  <c r="G54" i="1" l="1"/>
  <c r="E55" i="1" s="1"/>
  <c r="F55" i="1" l="1"/>
  <c r="G55" i="1" l="1"/>
  <c r="E56" i="1" s="1"/>
  <c r="F56" i="1" l="1"/>
  <c r="G56" i="1" l="1"/>
  <c r="E57" i="1" s="1"/>
  <c r="F57" i="1" l="1"/>
  <c r="G57" i="1" l="1"/>
  <c r="E58" i="1" s="1"/>
  <c r="F58" i="1" l="1"/>
  <c r="G58" i="1" s="1"/>
  <c r="E59" i="1" s="1"/>
  <c r="F59" i="1" l="1"/>
  <c r="G59" i="1" l="1"/>
  <c r="E60" i="1" s="1"/>
  <c r="F60" i="1" l="1"/>
  <c r="G60" i="1" l="1"/>
  <c r="E61" i="1" s="1"/>
  <c r="F61" i="1" l="1"/>
  <c r="G61" i="1" l="1"/>
  <c r="E62" i="1" s="1"/>
  <c r="F62" i="1" l="1"/>
  <c r="G62" i="1" l="1"/>
  <c r="E63" i="1" s="1"/>
  <c r="F63" i="1" l="1"/>
  <c r="G63" i="1" l="1"/>
  <c r="E64" i="1" s="1"/>
  <c r="F64" i="1" l="1"/>
  <c r="G64" i="1" l="1"/>
  <c r="E65" i="1" s="1"/>
  <c r="F65" i="1" l="1"/>
  <c r="G65" i="1" l="1"/>
  <c r="E66" i="1" s="1"/>
  <c r="F66" i="1" l="1"/>
  <c r="G66" i="1" l="1"/>
  <c r="E67" i="1" s="1"/>
  <c r="F67" i="1" l="1"/>
  <c r="G67" i="1" l="1"/>
  <c r="E68" i="1" s="1"/>
  <c r="F68" i="1" l="1"/>
  <c r="G68" i="1" s="1"/>
  <c r="E69" i="1" s="1"/>
  <c r="F69" i="1" l="1"/>
  <c r="G69" i="1" l="1"/>
  <c r="E70" i="1" s="1"/>
  <c r="F70" i="1" l="1"/>
  <c r="G70" i="1" l="1"/>
  <c r="E71" i="1" s="1"/>
  <c r="F71" i="1" l="1"/>
  <c r="G71" i="1" l="1"/>
  <c r="E72" i="1" s="1"/>
  <c r="F72" i="1" l="1"/>
  <c r="G72" i="1" l="1"/>
  <c r="E73" i="1" s="1"/>
  <c r="F73" i="1" l="1"/>
  <c r="G73" i="1" l="1"/>
  <c r="E74" i="1" s="1"/>
  <c r="F74" i="1" l="1"/>
  <c r="G74" i="1" s="1"/>
  <c r="E75" i="1" s="1"/>
  <c r="F75" i="1" l="1"/>
  <c r="G75" i="1" l="1"/>
  <c r="E76" i="1" s="1"/>
  <c r="F76" i="1" l="1"/>
  <c r="G76" i="1" l="1"/>
  <c r="E77" i="1" s="1"/>
  <c r="F77" i="1" l="1"/>
  <c r="G77" i="1" l="1"/>
  <c r="E78" i="1" s="1"/>
  <c r="F78" i="1" l="1"/>
  <c r="G78" i="1" l="1"/>
  <c r="E79" i="1" s="1"/>
  <c r="F79" i="1" l="1"/>
  <c r="G79" i="1" l="1"/>
  <c r="E80" i="1" s="1"/>
  <c r="F80" i="1" l="1"/>
  <c r="G80" i="1" l="1"/>
  <c r="E81" i="1" s="1"/>
  <c r="F81" i="1" l="1"/>
  <c r="G81" i="1" l="1"/>
  <c r="E82" i="1" s="1"/>
  <c r="F82" i="1" l="1"/>
  <c r="G82" i="1" l="1"/>
  <c r="E83" i="1" s="1"/>
  <c r="F83" i="1" l="1"/>
  <c r="G83" i="1" l="1"/>
  <c r="E84" i="1" s="1"/>
  <c r="F84" i="1" l="1"/>
  <c r="G84" i="1" l="1"/>
  <c r="E85" i="1" s="1"/>
  <c r="F85" i="1" l="1"/>
  <c r="G85" i="1" l="1"/>
  <c r="E86" i="1" s="1"/>
  <c r="F86" i="1" l="1"/>
  <c r="G86" i="1" l="1"/>
  <c r="E87" i="1" s="1"/>
  <c r="F87" i="1" l="1"/>
  <c r="G87" i="1" l="1"/>
  <c r="E88" i="1" s="1"/>
  <c r="F88" i="1" l="1"/>
  <c r="G88" i="1" l="1"/>
  <c r="E89" i="1" s="1"/>
  <c r="F89" i="1" l="1"/>
  <c r="G89" i="1" s="1"/>
  <c r="E90" i="1" s="1"/>
  <c r="F90" i="1" l="1"/>
  <c r="G90" i="1" l="1"/>
  <c r="E91" i="1" s="1"/>
  <c r="F91" i="1" l="1"/>
  <c r="G91" i="1" l="1"/>
  <c r="E92" i="1" s="1"/>
  <c r="F92" i="1" l="1"/>
  <c r="G92" i="1" l="1"/>
  <c r="E93" i="1" s="1"/>
  <c r="F93" i="1" l="1"/>
  <c r="G93" i="1" s="1"/>
  <c r="E94" i="1" s="1"/>
  <c r="F94" i="1" l="1"/>
  <c r="G94" i="1" l="1"/>
  <c r="E95" i="1" s="1"/>
  <c r="F95" i="1" l="1"/>
  <c r="G95" i="1" l="1"/>
  <c r="E96" i="1" s="1"/>
  <c r="F96" i="1" l="1"/>
  <c r="G96" i="1" l="1"/>
  <c r="E97" i="1" s="1"/>
  <c r="F97" i="1" l="1"/>
  <c r="G97" i="1" l="1"/>
  <c r="E98" i="1" s="1"/>
  <c r="F98" i="1" l="1"/>
  <c r="G98" i="1" l="1"/>
  <c r="E99" i="1" s="1"/>
  <c r="F99" i="1" l="1"/>
  <c r="G99" i="1" l="1"/>
  <c r="E100" i="1" s="1"/>
  <c r="F100" i="1" l="1"/>
  <c r="G100" i="1" l="1"/>
  <c r="E101" i="1" s="1"/>
  <c r="F101" i="1" l="1"/>
  <c r="G101" i="1" s="1"/>
  <c r="E102" i="1" s="1"/>
  <c r="F102" i="1" l="1"/>
  <c r="G102" i="1" l="1"/>
  <c r="E103" i="1" s="1"/>
  <c r="F103" i="1" l="1"/>
  <c r="G103" i="1" l="1"/>
  <c r="E104" i="1" s="1"/>
  <c r="F104" i="1" l="1"/>
  <c r="G104" i="1" s="1"/>
  <c r="E105" i="1" s="1"/>
  <c r="F105" i="1" l="1"/>
  <c r="G105" i="1" l="1"/>
  <c r="E106" i="1" s="1"/>
  <c r="F106" i="1" l="1"/>
  <c r="G106" i="1" l="1"/>
  <c r="E107" i="1" s="1"/>
  <c r="F107" i="1" l="1"/>
  <c r="G107" i="1" l="1"/>
  <c r="E108" i="1" s="1"/>
  <c r="F108" i="1" l="1"/>
  <c r="G108" i="1" l="1"/>
  <c r="E109" i="1" s="1"/>
  <c r="F109" i="1" l="1"/>
  <c r="G109" i="1" l="1"/>
  <c r="E110" i="1" s="1"/>
  <c r="F110" i="1" l="1"/>
  <c r="G110" i="1" l="1"/>
  <c r="E111" i="1" s="1"/>
  <c r="F111" i="1" l="1"/>
  <c r="G111" i="1" l="1"/>
  <c r="E112" i="1" s="1"/>
  <c r="F112" i="1" l="1"/>
  <c r="G112" i="1" l="1"/>
  <c r="E113" i="1" s="1"/>
  <c r="F113" i="1" l="1"/>
  <c r="G113" i="1" l="1"/>
  <c r="E114" i="1" s="1"/>
  <c r="F114" i="1" l="1"/>
  <c r="G114" i="1" l="1"/>
  <c r="E115" i="1" s="1"/>
  <c r="F115" i="1" l="1"/>
  <c r="G115" i="1" l="1"/>
  <c r="E116" i="1" s="1"/>
  <c r="F116" i="1" l="1"/>
  <c r="G116" i="1" l="1"/>
  <c r="E117" i="1" s="1"/>
  <c r="F117" i="1" l="1"/>
  <c r="G117" i="1" l="1"/>
  <c r="E118" i="1" s="1"/>
  <c r="F118" i="1" l="1"/>
  <c r="G118" i="1" l="1"/>
  <c r="E119" i="1" s="1"/>
  <c r="F119" i="1" l="1"/>
  <c r="G119" i="1" l="1"/>
  <c r="E120" i="1" s="1"/>
  <c r="F120" i="1" l="1"/>
  <c r="G120" i="1" l="1"/>
  <c r="E121" i="1" s="1"/>
  <c r="F121" i="1" l="1"/>
  <c r="G121" i="1" l="1"/>
  <c r="E122" i="1" s="1"/>
  <c r="F122" i="1" l="1"/>
  <c r="G122" i="1" l="1"/>
  <c r="E123" i="1" s="1"/>
  <c r="F123" i="1" l="1"/>
  <c r="G123" i="1" l="1"/>
  <c r="E124" i="1" s="1"/>
  <c r="F124" i="1" l="1"/>
  <c r="G124" i="1" l="1"/>
  <c r="E125" i="1" s="1"/>
  <c r="F125" i="1" l="1"/>
  <c r="G125" i="1" l="1"/>
  <c r="E126" i="1" s="1"/>
  <c r="F126" i="1" l="1"/>
  <c r="G126" i="1" l="1"/>
  <c r="E127" i="1" s="1"/>
  <c r="F127" i="1" l="1"/>
  <c r="G127" i="1" l="1"/>
  <c r="E128" i="1" s="1"/>
  <c r="F128" i="1" l="1"/>
  <c r="G128" i="1" s="1"/>
  <c r="E129" i="1" s="1"/>
  <c r="F129" i="1" l="1"/>
  <c r="G129" i="1" s="1"/>
  <c r="E130" i="1" s="1"/>
  <c r="F130" i="1" l="1"/>
  <c r="G130" i="1" l="1"/>
  <c r="E131" i="1" s="1"/>
  <c r="F131" i="1" l="1"/>
  <c r="G131" i="1" l="1"/>
  <c r="E132" i="1" s="1"/>
  <c r="F132" i="1" l="1"/>
  <c r="G132" i="1" l="1"/>
  <c r="E133" i="1" s="1"/>
  <c r="F133" i="1" l="1"/>
  <c r="G133" i="1" l="1"/>
  <c r="E134" i="1" s="1"/>
  <c r="F134" i="1" l="1"/>
  <c r="G134" i="1" l="1"/>
  <c r="E135" i="1" s="1"/>
  <c r="F135" i="1" l="1"/>
  <c r="G135" i="1" l="1"/>
  <c r="E136" i="1" s="1"/>
  <c r="F136" i="1" l="1"/>
  <c r="G136" i="1" l="1"/>
  <c r="E137" i="1" s="1"/>
  <c r="F137" i="1" l="1"/>
  <c r="G137" i="1" l="1"/>
  <c r="E138" i="1" s="1"/>
  <c r="F138" i="1" l="1"/>
  <c r="G138" i="1" l="1"/>
  <c r="E139" i="1" s="1"/>
  <c r="F139" i="1" l="1"/>
  <c r="G139" i="1" s="1"/>
  <c r="E140" i="1" s="1"/>
  <c r="F140" i="1" l="1"/>
  <c r="G140" i="1" l="1"/>
  <c r="E141" i="1" s="1"/>
  <c r="F141" i="1" l="1"/>
  <c r="G141" i="1" l="1"/>
  <c r="E142" i="1" s="1"/>
  <c r="F142" i="1" l="1"/>
  <c r="G142" i="1" l="1"/>
  <c r="E143" i="1" l="1"/>
  <c r="F143" i="1" s="1"/>
  <c r="G143" i="1" l="1"/>
  <c r="E144" i="1" s="1"/>
  <c r="F144" i="1" l="1"/>
  <c r="G144" i="1" s="1"/>
  <c r="E145" i="1" s="1"/>
  <c r="F145" i="1" s="1"/>
  <c r="G145" i="1" l="1"/>
  <c r="E146" i="1" s="1"/>
  <c r="F146" i="1" s="1"/>
  <c r="G146" i="1" s="1"/>
  <c r="E147" i="1" l="1"/>
  <c r="F147" i="1" s="1"/>
  <c r="G147" i="1" l="1"/>
  <c r="E148" i="1" s="1"/>
  <c r="F148" i="1" s="1"/>
  <c r="G148" i="1" l="1"/>
  <c r="E149" i="1" s="1"/>
  <c r="F149" i="1" s="1"/>
  <c r="G149" i="1" s="1"/>
  <c r="E150" i="1" s="1"/>
  <c r="F150" i="1" l="1"/>
  <c r="G150" i="1" l="1"/>
  <c r="E151" i="1" s="1"/>
  <c r="F151" i="1" l="1"/>
  <c r="G151" i="1" s="1"/>
  <c r="E152" i="1" s="1"/>
  <c r="F152" i="1" l="1"/>
  <c r="G152" i="1" l="1"/>
  <c r="E153" i="1" s="1"/>
  <c r="F153" i="1" l="1"/>
  <c r="G153" i="1" l="1"/>
  <c r="E154" i="1" l="1"/>
  <c r="F154" i="1" l="1"/>
  <c r="G154" i="1" s="1"/>
  <c r="E155" i="1" s="1"/>
  <c r="F155" i="1" s="1"/>
  <c r="G155" i="1" l="1"/>
  <c r="E156" i="1" s="1"/>
  <c r="F156" i="1" l="1"/>
  <c r="G156" i="1" l="1"/>
  <c r="E157" i="1" s="1"/>
  <c r="F157" i="1" l="1"/>
  <c r="G157" i="1" l="1"/>
  <c r="E158" i="1" s="1"/>
  <c r="F158" i="1" l="1"/>
  <c r="G158" i="1" l="1"/>
  <c r="E159" i="1" s="1"/>
  <c r="F159" i="1" l="1"/>
  <c r="G159" i="1" l="1"/>
  <c r="E160" i="1" s="1"/>
  <c r="F160" i="1" l="1"/>
  <c r="G160" i="1" l="1"/>
  <c r="E161" i="1" s="1"/>
  <c r="F161" i="1" l="1"/>
  <c r="G161" i="1" l="1"/>
  <c r="E162" i="1" s="1"/>
  <c r="F162" i="1" l="1"/>
  <c r="G162" i="1" l="1"/>
  <c r="E163" i="1" s="1"/>
  <c r="F163" i="1" l="1"/>
  <c r="G163" i="1" l="1"/>
  <c r="E164" i="1" s="1"/>
  <c r="F164" i="1" l="1"/>
  <c r="G164" i="1" l="1"/>
  <c r="E165" i="1" s="1"/>
  <c r="F165" i="1" l="1"/>
  <c r="G165" i="1" l="1"/>
  <c r="E166" i="1" s="1"/>
  <c r="F166" i="1" l="1"/>
  <c r="G166" i="1" l="1"/>
  <c r="E167" i="1" s="1"/>
  <c r="F167" i="1" l="1"/>
  <c r="G167" i="1" s="1"/>
  <c r="E168" i="1" s="1"/>
  <c r="F168" i="1" l="1"/>
  <c r="G168" i="1" s="1"/>
  <c r="E169" i="1" s="1"/>
  <c r="F169" i="1" l="1"/>
  <c r="G169" i="1" l="1"/>
  <c r="E170" i="1" s="1"/>
  <c r="F170" i="1" l="1"/>
  <c r="G170" i="1" l="1"/>
  <c r="E171" i="1" s="1"/>
  <c r="F171" i="1" l="1"/>
  <c r="G171" i="1" l="1"/>
  <c r="E172" i="1" s="1"/>
  <c r="F172" i="1" l="1"/>
  <c r="G172" i="1" l="1"/>
  <c r="E173" i="1" s="1"/>
  <c r="F173" i="1" l="1"/>
  <c r="G173" i="1" l="1"/>
  <c r="E174" i="1" s="1"/>
  <c r="F174" i="1" s="1"/>
  <c r="G174" i="1" l="1"/>
  <c r="E175" i="1" s="1"/>
  <c r="F175" i="1" l="1"/>
  <c r="G175" i="1" l="1"/>
  <c r="E176" i="1" s="1"/>
  <c r="F176" i="1" l="1"/>
  <c r="G176" i="1" s="1"/>
  <c r="E177" i="1" s="1"/>
  <c r="F177" i="1" l="1"/>
  <c r="G177" i="1" l="1"/>
  <c r="E178" i="1" l="1"/>
  <c r="F178" i="1" l="1"/>
  <c r="G178" i="1" s="1"/>
  <c r="E179" i="1" s="1"/>
  <c r="F179" i="1" s="1"/>
  <c r="G179" i="1" l="1"/>
  <c r="E180" i="1" s="1"/>
  <c r="F180" i="1" l="1"/>
  <c r="G180" i="1" l="1"/>
  <c r="E181" i="1" s="1"/>
  <c r="F181" i="1" l="1"/>
  <c r="G181" i="1" l="1"/>
  <c r="E182" i="1" s="1"/>
  <c r="F182" i="1" l="1"/>
  <c r="G182" i="1" l="1"/>
  <c r="E183" i="1" s="1"/>
  <c r="F183" i="1" l="1"/>
  <c r="G183" i="1" l="1"/>
  <c r="E184" i="1" l="1"/>
  <c r="F184" i="1" l="1"/>
  <c r="G184" i="1" s="1"/>
  <c r="E185" i="1" s="1"/>
  <c r="F185" i="1" s="1"/>
  <c r="G185" i="1" l="1"/>
  <c r="E186" i="1" s="1"/>
  <c r="F186" i="1" s="1"/>
  <c r="G186" i="1" l="1"/>
  <c r="E187" i="1" s="1"/>
  <c r="F187" i="1" l="1"/>
  <c r="G187" i="1" l="1"/>
  <c r="E188" i="1" l="1"/>
  <c r="F188" i="1" l="1"/>
  <c r="G188" i="1" s="1"/>
  <c r="E189" i="1" s="1"/>
  <c r="F189" i="1" s="1"/>
  <c r="G189" i="1" l="1"/>
  <c r="E190" i="1" s="1"/>
  <c r="F190" i="1" s="1"/>
  <c r="G190" i="1" l="1"/>
  <c r="E191" i="1" s="1"/>
  <c r="F191" i="1" l="1"/>
  <c r="G191" i="1" l="1"/>
  <c r="E192" i="1" s="1"/>
  <c r="F192" i="1" l="1"/>
  <c r="G192" i="1" l="1"/>
  <c r="E193" i="1" s="1"/>
  <c r="F193" i="1" l="1"/>
  <c r="G193" i="1" l="1"/>
  <c r="E194" i="1" s="1"/>
  <c r="F194" i="1" l="1"/>
  <c r="G194" i="1" l="1"/>
  <c r="E195" i="1" s="1"/>
  <c r="F195" i="1" l="1"/>
  <c r="G195" i="1" s="1"/>
  <c r="E196" i="1" s="1"/>
  <c r="F196" i="1" l="1"/>
  <c r="G196" i="1" l="1"/>
  <c r="E197" i="1" s="1"/>
  <c r="F197" i="1" l="1"/>
  <c r="G197" i="1" l="1"/>
  <c r="E198" i="1" s="1"/>
  <c r="F198" i="1" l="1"/>
  <c r="G198" i="1" l="1"/>
  <c r="E199" i="1" s="1"/>
  <c r="F199" i="1" l="1"/>
  <c r="G199" i="1" l="1"/>
  <c r="E200" i="1" s="1"/>
  <c r="F200" i="1" l="1"/>
  <c r="G200" i="1" l="1"/>
  <c r="E201" i="1" s="1"/>
  <c r="F201" i="1" l="1"/>
  <c r="G201" i="1" l="1"/>
  <c r="E202" i="1" s="1"/>
  <c r="F202" i="1" l="1"/>
  <c r="G202" i="1" l="1"/>
  <c r="E203" i="1" s="1"/>
  <c r="F203" i="1" l="1"/>
  <c r="G203" i="1" l="1"/>
  <c r="E204" i="1" s="1"/>
  <c r="F204" i="1" l="1"/>
  <c r="G204" i="1" l="1"/>
  <c r="E205" i="1" s="1"/>
  <c r="F205" i="1" l="1"/>
  <c r="G205" i="1" s="1"/>
  <c r="E206" i="1" s="1"/>
  <c r="F206" i="1" l="1"/>
  <c r="G206" i="1" l="1"/>
  <c r="E207" i="1" s="1"/>
  <c r="F207" i="1" l="1"/>
  <c r="G207" i="1" l="1"/>
  <c r="E208" i="1" s="1"/>
  <c r="F208" i="1" l="1"/>
  <c r="G208" i="1" l="1"/>
  <c r="E209" i="1" s="1"/>
  <c r="F209" i="1" l="1"/>
  <c r="G209" i="1" l="1"/>
  <c r="E210" i="1" l="1"/>
  <c r="F210" i="1" l="1"/>
  <c r="G210" i="1" s="1"/>
  <c r="E211" i="1" s="1"/>
  <c r="F211" i="1" s="1"/>
  <c r="G211" i="1" l="1"/>
  <c r="E212" i="1" s="1"/>
  <c r="F212" i="1" l="1"/>
  <c r="G212" i="1" s="1"/>
  <c r="E213" i="1" s="1"/>
  <c r="F213" i="1" l="1"/>
  <c r="G213" i="1" l="1"/>
  <c r="E214" i="1" s="1"/>
  <c r="F214" i="1" s="1"/>
  <c r="G214" i="1" l="1"/>
  <c r="E215" i="1" s="1"/>
  <c r="F215" i="1" l="1"/>
  <c r="G215" i="1" l="1"/>
  <c r="E216" i="1" s="1"/>
  <c r="F216" i="1" l="1"/>
  <c r="G216" i="1" l="1"/>
  <c r="E217" i="1" l="1"/>
  <c r="F217" i="1" l="1"/>
  <c r="G217" i="1" s="1"/>
  <c r="E218" i="1" s="1"/>
  <c r="F218" i="1" s="1"/>
  <c r="G218" i="1" l="1"/>
  <c r="E219" i="1" s="1"/>
  <c r="F219" i="1" s="1"/>
  <c r="G219" i="1" l="1"/>
  <c r="E220" i="1" l="1"/>
  <c r="F220" i="1" s="1"/>
  <c r="G220" i="1" s="1"/>
  <c r="E221" i="1" s="1"/>
  <c r="F221" i="1" l="1"/>
  <c r="G221" i="1" l="1"/>
  <c r="E222" i="1" s="1"/>
  <c r="F222" i="1" l="1"/>
  <c r="G222" i="1" l="1"/>
  <c r="E223" i="1" s="1"/>
  <c r="F223" i="1" l="1"/>
  <c r="G223" i="1" l="1"/>
  <c r="E224" i="1" s="1"/>
  <c r="F224" i="1" l="1"/>
  <c r="G224" i="1" l="1"/>
  <c r="E225" i="1" s="1"/>
  <c r="F225" i="1" l="1"/>
  <c r="G225" i="1" l="1"/>
  <c r="E226" i="1" s="1"/>
  <c r="F226" i="1" l="1"/>
  <c r="G226" i="1" l="1"/>
  <c r="E227" i="1" s="1"/>
  <c r="F227" i="1" l="1"/>
  <c r="G227" i="1" l="1"/>
  <c r="E228" i="1" s="1"/>
  <c r="F228" i="1" l="1"/>
  <c r="G228" i="1" l="1"/>
  <c r="E229" i="1" s="1"/>
  <c r="F229" i="1" l="1"/>
  <c r="G229" i="1" l="1"/>
  <c r="E230" i="1" s="1"/>
  <c r="F230" i="1" l="1"/>
  <c r="G230" i="1" l="1"/>
  <c r="E231" i="1" s="1"/>
  <c r="F231" i="1" l="1"/>
  <c r="G231" i="1" l="1"/>
  <c r="E232" i="1" s="1"/>
  <c r="F232" i="1" s="1"/>
  <c r="G232" i="1" l="1"/>
  <c r="E233" i="1" s="1"/>
  <c r="F233" i="1" l="1"/>
  <c r="G233" i="1" l="1"/>
  <c r="E234" i="1" s="1"/>
  <c r="F234" i="1" l="1"/>
  <c r="G234" i="1" s="1"/>
  <c r="E235" i="1" s="1"/>
  <c r="F235" i="1" l="1"/>
  <c r="G235" i="1" l="1"/>
  <c r="E236" i="1" s="1"/>
  <c r="F236" i="1" l="1"/>
  <c r="G236" i="1" l="1"/>
  <c r="E237" i="1" s="1"/>
  <c r="F237" i="1" l="1"/>
  <c r="G237" i="1" l="1"/>
  <c r="E238" i="1" s="1"/>
  <c r="F238" i="1" l="1"/>
  <c r="G238" i="1" l="1"/>
  <c r="E239" i="1" s="1"/>
  <c r="F239" i="1" l="1"/>
  <c r="G239" i="1" l="1"/>
  <c r="E240" i="1" s="1"/>
  <c r="F240" i="1" l="1"/>
  <c r="G240" i="1" l="1"/>
  <c r="E241" i="1" s="1"/>
  <c r="F241" i="1" l="1"/>
  <c r="G241" i="1" l="1"/>
  <c r="E242" i="1" l="1"/>
  <c r="F242" i="1" l="1"/>
  <c r="G242" i="1" s="1"/>
  <c r="E243" i="1" s="1"/>
  <c r="F243" i="1" s="1"/>
  <c r="G243" i="1" l="1"/>
  <c r="E244" i="1" s="1"/>
  <c r="F244" i="1" l="1"/>
  <c r="G244" i="1" l="1"/>
  <c r="E245" i="1" l="1"/>
  <c r="F245" i="1" s="1"/>
  <c r="G245" i="1" l="1"/>
  <c r="E246" i="1" s="1"/>
  <c r="F246" i="1" s="1"/>
  <c r="G246" i="1" l="1"/>
  <c r="E247" i="1" s="1"/>
  <c r="F247" i="1" l="1"/>
  <c r="G247" i="1" l="1"/>
  <c r="E248" i="1" s="1"/>
  <c r="F248" i="1" l="1"/>
  <c r="G248" i="1" s="1"/>
  <c r="E249" i="1" s="1"/>
  <c r="F249" i="1" l="1"/>
  <c r="G249" i="1" l="1"/>
  <c r="E250" i="1" l="1"/>
  <c r="F250" i="1" s="1"/>
  <c r="G250" i="1" l="1"/>
  <c r="E251" i="1" s="1"/>
  <c r="F251" i="1" s="1"/>
  <c r="G251" i="1" l="1"/>
  <c r="E252" i="1" s="1"/>
  <c r="F252" i="1" s="1"/>
  <c r="G252" i="1" l="1"/>
  <c r="E253" i="1" s="1"/>
  <c r="F253" i="1" s="1"/>
  <c r="G253" i="1" l="1"/>
  <c r="E254" i="1" s="1"/>
  <c r="F254" i="1" l="1"/>
  <c r="G254" i="1" l="1"/>
  <c r="E255" i="1" s="1"/>
  <c r="F255" i="1" l="1"/>
  <c r="G255" i="1" l="1"/>
  <c r="E256" i="1" s="1"/>
  <c r="F256" i="1" l="1"/>
  <c r="G256" i="1" l="1"/>
  <c r="E257" i="1" s="1"/>
  <c r="F257" i="1" l="1"/>
  <c r="G257" i="1" l="1"/>
  <c r="E258" i="1" s="1"/>
  <c r="F258" i="1" l="1"/>
  <c r="G258" i="1" l="1"/>
  <c r="E259" i="1" s="1"/>
  <c r="F259" i="1" l="1"/>
  <c r="G259" i="1" l="1"/>
  <c r="E260" i="1" s="1"/>
  <c r="F260" i="1" l="1"/>
  <c r="G260" i="1" s="1"/>
  <c r="E261" i="1" s="1"/>
  <c r="F261" i="1" l="1"/>
  <c r="G261" i="1" l="1"/>
  <c r="E262" i="1" s="1"/>
  <c r="F262" i="1" l="1"/>
  <c r="G262" i="1" s="1"/>
  <c r="E263" i="1" s="1"/>
  <c r="F263" i="1" l="1"/>
  <c r="G263" i="1" s="1"/>
  <c r="E264" i="1" s="1"/>
  <c r="F264" i="1" l="1"/>
  <c r="G264" i="1" s="1"/>
  <c r="E265" i="1" s="1"/>
  <c r="F265" i="1" l="1"/>
  <c r="G265" i="1" l="1"/>
  <c r="E266" i="1" s="1"/>
  <c r="F266" i="1" l="1"/>
  <c r="G266" i="1" s="1"/>
  <c r="E267" i="1" s="1"/>
  <c r="F267" i="1" l="1"/>
  <c r="G267" i="1" l="1"/>
  <c r="E268" i="1" s="1"/>
  <c r="F268" i="1" l="1"/>
  <c r="G268" i="1" l="1"/>
  <c r="E269" i="1" s="1"/>
  <c r="F269" i="1" l="1"/>
  <c r="G269" i="1" l="1"/>
  <c r="E270" i="1" s="1"/>
  <c r="F270" i="1" l="1"/>
  <c r="G270" i="1" l="1"/>
  <c r="E271" i="1" s="1"/>
  <c r="F271" i="1" l="1"/>
  <c r="G271" i="1" l="1"/>
  <c r="E272" i="1" s="1"/>
  <c r="F272" i="1" l="1"/>
  <c r="G272" i="1" l="1"/>
  <c r="E273" i="1" s="1"/>
  <c r="F273" i="1" l="1"/>
  <c r="G273" i="1" l="1"/>
  <c r="E274" i="1" s="1"/>
  <c r="F274" i="1" l="1"/>
  <c r="G274" i="1" l="1"/>
  <c r="E275" i="1" s="1"/>
  <c r="F275" i="1" s="1"/>
  <c r="G275" i="1" l="1"/>
  <c r="E276" i="1" l="1"/>
  <c r="F276" i="1" s="1"/>
  <c r="G276" i="1" s="1"/>
  <c r="E277" i="1" l="1"/>
  <c r="F277" i="1" l="1"/>
  <c r="G277" i="1" s="1"/>
  <c r="E278" i="1" s="1"/>
  <c r="F278" i="1" s="1"/>
  <c r="G278" i="1" l="1"/>
  <c r="E279" i="1" s="1"/>
  <c r="F279" i="1" l="1"/>
  <c r="G279" i="1" l="1"/>
  <c r="E280" i="1" s="1"/>
  <c r="F280" i="1" s="1"/>
  <c r="G280" i="1" l="1"/>
  <c r="E281" i="1" s="1"/>
  <c r="F281" i="1" l="1"/>
  <c r="G281" i="1" l="1"/>
  <c r="E282" i="1" s="1"/>
  <c r="F282" i="1" l="1"/>
  <c r="G282" i="1" l="1"/>
  <c r="E283" i="1" s="1"/>
  <c r="F283" i="1" l="1"/>
  <c r="G283" i="1" l="1"/>
  <c r="E284" i="1" s="1"/>
  <c r="F284" i="1" l="1"/>
  <c r="G284" i="1" l="1"/>
  <c r="E285" i="1" s="1"/>
  <c r="F285" i="1" l="1"/>
  <c r="G285" i="1" l="1"/>
  <c r="E286" i="1" s="1"/>
  <c r="F286" i="1" l="1"/>
  <c r="G286" i="1" l="1"/>
  <c r="E287" i="1" s="1"/>
  <c r="F287" i="1" l="1"/>
  <c r="G287" i="1" l="1"/>
  <c r="E288" i="1" s="1"/>
  <c r="F288" i="1" l="1"/>
  <c r="G288" i="1" l="1"/>
  <c r="E289" i="1" s="1"/>
  <c r="F289" i="1" s="1"/>
  <c r="G289" i="1" l="1"/>
  <c r="E290" i="1" s="1"/>
  <c r="F290" i="1" l="1"/>
  <c r="G290" i="1" l="1"/>
  <c r="E291" i="1" s="1"/>
  <c r="F291" i="1" l="1"/>
  <c r="G291" i="1" l="1"/>
  <c r="E292" i="1" s="1"/>
  <c r="F292" i="1" l="1"/>
  <c r="G292" i="1" l="1"/>
  <c r="E293" i="1" s="1"/>
  <c r="F293" i="1" l="1"/>
  <c r="G293" i="1" l="1"/>
  <c r="E294" i="1" s="1"/>
  <c r="F294" i="1" l="1"/>
  <c r="G294" i="1" l="1"/>
  <c r="E295" i="1" s="1"/>
  <c r="F295" i="1" l="1"/>
  <c r="G295" i="1" l="1"/>
  <c r="E296" i="1" s="1"/>
  <c r="F296" i="1" l="1"/>
  <c r="G296" i="1" l="1"/>
  <c r="E297" i="1" s="1"/>
  <c r="F297" i="1" s="1"/>
  <c r="G297" i="1" l="1"/>
  <c r="E298" i="1" s="1"/>
  <c r="F298" i="1" l="1"/>
  <c r="G298" i="1" l="1"/>
  <c r="E299" i="1" s="1"/>
  <c r="F299" i="1" l="1"/>
  <c r="G299" i="1" l="1"/>
  <c r="E300" i="1" s="1"/>
  <c r="F300" i="1" l="1"/>
  <c r="G300" i="1" l="1"/>
  <c r="E301" i="1" s="1"/>
  <c r="F301" i="1" l="1"/>
  <c r="G301" i="1" l="1"/>
  <c r="E302" i="1" l="1"/>
  <c r="F302" i="1" s="1"/>
  <c r="G302" i="1" s="1"/>
  <c r="E303" i="1" s="1"/>
  <c r="F303" i="1" l="1"/>
  <c r="G303" i="1" l="1"/>
  <c r="E304" i="1" l="1"/>
  <c r="F304" i="1" s="1"/>
  <c r="G304" i="1" s="1"/>
  <c r="E305" i="1" s="1"/>
  <c r="F305" i="1" l="1"/>
  <c r="G305" i="1" l="1"/>
  <c r="E306" i="1" s="1"/>
  <c r="F306" i="1" l="1"/>
  <c r="G306" i="1" l="1"/>
  <c r="E307" i="1" s="1"/>
  <c r="F307" i="1" l="1"/>
  <c r="G307" i="1" l="1"/>
  <c r="E308" i="1" s="1"/>
  <c r="F308" i="1" l="1"/>
  <c r="G308" i="1" l="1"/>
  <c r="E309" i="1" s="1"/>
  <c r="F309" i="1" l="1"/>
  <c r="G309" i="1" l="1"/>
  <c r="E310" i="1" s="1"/>
  <c r="F310" i="1" l="1"/>
  <c r="G310" i="1" l="1"/>
  <c r="E311" i="1" s="1"/>
  <c r="F311" i="1" l="1"/>
  <c r="G311" i="1" l="1"/>
  <c r="E312" i="1" s="1"/>
  <c r="F312" i="1" l="1"/>
  <c r="G312" i="1" l="1"/>
  <c r="E313" i="1" s="1"/>
  <c r="F313" i="1" l="1"/>
  <c r="G313" i="1" l="1"/>
  <c r="E314" i="1" s="1"/>
  <c r="F314" i="1" l="1"/>
  <c r="G314" i="1" l="1"/>
  <c r="E315" i="1" s="1"/>
  <c r="F315" i="1" l="1"/>
  <c r="G315" i="1" l="1"/>
  <c r="E316" i="1" s="1"/>
  <c r="F316" i="1" l="1"/>
  <c r="G316" i="1" l="1"/>
  <c r="E317" i="1" s="1"/>
  <c r="F317" i="1" l="1"/>
  <c r="G317" i="1" l="1"/>
  <c r="E318" i="1" s="1"/>
  <c r="F318" i="1" l="1"/>
  <c r="G318" i="1" l="1"/>
  <c r="E319" i="1" l="1"/>
  <c r="F319" i="1" s="1"/>
  <c r="G319" i="1" s="1"/>
  <c r="E320" i="1" l="1"/>
  <c r="F320" i="1" s="1"/>
  <c r="G320" i="1" s="1"/>
  <c r="E321" i="1" s="1"/>
  <c r="F321" i="1" s="1"/>
  <c r="G321" i="1" l="1"/>
  <c r="E322" i="1" s="1"/>
  <c r="F322" i="1" l="1"/>
  <c r="G322" i="1" l="1"/>
  <c r="E323" i="1" s="1"/>
  <c r="F323" i="1" l="1"/>
  <c r="G323" i="1" l="1"/>
  <c r="E324" i="1" s="1"/>
  <c r="F324" i="1" l="1"/>
  <c r="G324" i="1" l="1"/>
  <c r="E325" i="1" s="1"/>
  <c r="F325" i="1" l="1"/>
  <c r="G325" i="1" l="1"/>
  <c r="E326" i="1" s="1"/>
  <c r="F326" i="1" l="1"/>
  <c r="G326" i="1" l="1"/>
  <c r="E327" i="1" s="1"/>
  <c r="F327" i="1" l="1"/>
  <c r="G327" i="1" l="1"/>
  <c r="E328" i="1" s="1"/>
  <c r="F328" i="1" l="1"/>
  <c r="G328" i="1" l="1"/>
  <c r="E329" i="1" l="1"/>
  <c r="F329" i="1" l="1"/>
  <c r="G329" i="1" s="1"/>
  <c r="E330" i="1" l="1"/>
  <c r="F330" i="1" s="1"/>
  <c r="G330" i="1" l="1"/>
  <c r="E331" i="1" l="1"/>
  <c r="F331" i="1" s="1"/>
  <c r="G331" i="1" s="1"/>
  <c r="E332" i="1" l="1"/>
  <c r="F332" i="1" l="1"/>
  <c r="G332" i="1" s="1"/>
  <c r="E333" i="1" l="1"/>
  <c r="F333" i="1" s="1"/>
  <c r="G333" i="1" l="1"/>
  <c r="E334" i="1" s="1"/>
  <c r="F334" i="1" s="1"/>
  <c r="G334" i="1" l="1"/>
  <c r="E335" i="1" s="1"/>
  <c r="F335" i="1" s="1"/>
  <c r="G335" i="1" l="1"/>
  <c r="E336" i="1" s="1"/>
  <c r="F336" i="1" s="1"/>
  <c r="G336" i="1" l="1"/>
  <c r="E337" i="1" s="1"/>
  <c r="F337" i="1" l="1"/>
  <c r="G337" i="1" l="1"/>
  <c r="E338" i="1" l="1"/>
  <c r="F338" i="1" s="1"/>
  <c r="G338" i="1" l="1"/>
  <c r="E339" i="1" s="1"/>
  <c r="F339" i="1" s="1"/>
  <c r="G339" i="1" l="1"/>
  <c r="E340" i="1" l="1"/>
  <c r="F340" i="1" l="1"/>
  <c r="G340" i="1" s="1"/>
  <c r="E341" i="1" l="1"/>
  <c r="F341" i="1" s="1"/>
  <c r="G341" i="1" s="1"/>
  <c r="E342" i="1" s="1"/>
  <c r="F342" i="1" s="1"/>
  <c r="G342" i="1" l="1"/>
  <c r="E343" i="1" s="1"/>
  <c r="F343" i="1" l="1"/>
  <c r="G343" i="1" l="1"/>
  <c r="E344" i="1" s="1"/>
  <c r="F344" i="1" l="1"/>
  <c r="G344" i="1" l="1"/>
  <c r="E345" i="1" s="1"/>
  <c r="F345" i="1" l="1"/>
  <c r="G345" i="1" l="1"/>
  <c r="E346" i="1" s="1"/>
  <c r="F346" i="1" l="1"/>
  <c r="G346" i="1" l="1"/>
  <c r="E347" i="1" s="1"/>
  <c r="F347" i="1" l="1"/>
  <c r="G347" i="1" l="1"/>
  <c r="E348" i="1" s="1"/>
  <c r="F348" i="1" s="1"/>
  <c r="G348" i="1" l="1"/>
  <c r="E349" i="1" s="1"/>
  <c r="F349" i="1" l="1"/>
  <c r="G349" i="1" l="1"/>
  <c r="E350" i="1" s="1"/>
  <c r="F350" i="1" l="1"/>
  <c r="G350" i="1" l="1"/>
  <c r="E351" i="1" s="1"/>
  <c r="F351" i="1" l="1"/>
  <c r="G351" i="1" l="1"/>
  <c r="E352" i="1" s="1"/>
  <c r="F352" i="1" l="1"/>
  <c r="G352" i="1" l="1"/>
  <c r="E353" i="1" s="1"/>
  <c r="F353" i="1" l="1"/>
  <c r="G353" i="1" l="1"/>
  <c r="E354" i="1" s="1"/>
  <c r="F354" i="1" l="1"/>
  <c r="G354" i="1" l="1"/>
  <c r="E355" i="1" s="1"/>
  <c r="F355" i="1" l="1"/>
  <c r="G355" i="1" l="1"/>
  <c r="E356" i="1" s="1"/>
  <c r="F356" i="1" l="1"/>
  <c r="G356" i="1" l="1"/>
  <c r="E357" i="1" s="1"/>
  <c r="F357" i="1" l="1"/>
  <c r="G357" i="1" l="1"/>
  <c r="E358" i="1" l="1"/>
  <c r="F358" i="1" s="1"/>
  <c r="G358" i="1" s="1"/>
  <c r="E359" i="1" s="1"/>
  <c r="F359" i="1" l="1"/>
  <c r="G359" i="1" l="1"/>
  <c r="E360" i="1" s="1"/>
  <c r="F360" i="1" l="1"/>
  <c r="G360" i="1" l="1"/>
  <c r="E361" i="1" s="1"/>
  <c r="F361" i="1" l="1"/>
  <c r="G361" i="1" l="1"/>
  <c r="E362" i="1" s="1"/>
  <c r="F362" i="1" l="1"/>
  <c r="G362" i="1" l="1"/>
  <c r="E363" i="1" l="1"/>
  <c r="F363" i="1" s="1"/>
  <c r="G363" i="1" s="1"/>
  <c r="E364" i="1" s="1"/>
  <c r="F364" i="1" l="1"/>
  <c r="G364" i="1" l="1"/>
  <c r="E365" i="1" s="1"/>
  <c r="F365" i="1" l="1"/>
  <c r="G365" i="1" l="1"/>
  <c r="E366" i="1" l="1"/>
  <c r="F366" i="1" s="1"/>
  <c r="G366" i="1" l="1"/>
  <c r="E367" i="1" s="1"/>
  <c r="F367" i="1" s="1"/>
  <c r="G367" i="1" l="1"/>
  <c r="E368" i="1" l="1"/>
  <c r="F368" i="1" s="1"/>
  <c r="G368" i="1" s="1"/>
  <c r="E369" i="1" l="1"/>
  <c r="F369" i="1" l="1"/>
  <c r="G369" i="1" s="1"/>
  <c r="E370" i="1" l="1"/>
  <c r="F370" i="1" s="1"/>
  <c r="G370" i="1" l="1"/>
  <c r="E371" i="1" s="1"/>
  <c r="F371" i="1" s="1"/>
  <c r="G371" i="1" l="1"/>
  <c r="E372" i="1" s="1"/>
  <c r="F372" i="1" s="1"/>
  <c r="G372" i="1" l="1"/>
  <c r="E373" i="1" s="1"/>
  <c r="F373" i="1" l="1"/>
  <c r="G373" i="1" l="1"/>
  <c r="E374" i="1" s="1"/>
  <c r="F374" i="1" l="1"/>
  <c r="G374" i="1" l="1"/>
  <c r="E375" i="1" s="1"/>
  <c r="F375" i="1" l="1"/>
  <c r="G375" i="1" l="1"/>
  <c r="E376" i="1" s="1"/>
  <c r="F376" i="1" l="1"/>
  <c r="G376" i="1" l="1"/>
  <c r="E377" i="1" s="1"/>
  <c r="F377" i="1" l="1"/>
  <c r="G377" i="1" l="1"/>
  <c r="E378" i="1" s="1"/>
  <c r="F378" i="1" s="1"/>
  <c r="G378" i="1" l="1"/>
  <c r="E379" i="1" s="1"/>
  <c r="F379" i="1" s="1"/>
  <c r="G379" i="1" l="1"/>
  <c r="E380" i="1" s="1"/>
  <c r="F380" i="1" s="1"/>
  <c r="G380" i="1" l="1"/>
  <c r="E381" i="1" s="1"/>
  <c r="F381" i="1" l="1"/>
  <c r="G381" i="1" l="1"/>
  <c r="E382" i="1" s="1"/>
  <c r="F382" i="1" l="1"/>
  <c r="G382" i="1" l="1"/>
  <c r="E383" i="1" s="1"/>
  <c r="F383" i="1" l="1"/>
  <c r="G383" i="1" l="1"/>
  <c r="E384" i="1" s="1"/>
  <c r="F384" i="1" l="1"/>
  <c r="G384" i="1" l="1"/>
  <c r="E385" i="1" s="1"/>
  <c r="F385" i="1" l="1"/>
  <c r="G385" i="1" l="1"/>
  <c r="E386" i="1" s="1"/>
  <c r="F386" i="1" l="1"/>
  <c r="B20" i="1" s="1"/>
  <c r="B19" i="1"/>
  <c r="G386" i="1" l="1"/>
  <c r="B21" i="1"/>
</calcChain>
</file>

<file path=xl/sharedStrings.xml><?xml version="1.0" encoding="utf-8"?>
<sst xmlns="http://schemas.openxmlformats.org/spreadsheetml/2006/main" count="20" uniqueCount="19">
  <si>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</si>
  <si>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</si>
  <si>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</si>
  <si>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</si>
  <si>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</si>
  <si>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Jaar</t>
  </si>
  <si>
    <t>termijn</t>
  </si>
  <si>
    <t>periode</t>
  </si>
  <si>
    <t>Rendement (per jaar)</t>
  </si>
  <si>
    <t>Benodigd eindkapitaal</t>
  </si>
  <si>
    <t>Benodigde inleg per maand</t>
  </si>
  <si>
    <t>Inleg</t>
  </si>
  <si>
    <t>Rendement</t>
  </si>
  <si>
    <t>Eindkapitaal</t>
  </si>
  <si>
    <t>Berekening financieel doel</t>
  </si>
  <si>
    <t>Totale inleg</t>
  </si>
  <si>
    <t>Totale rendement</t>
  </si>
  <si>
    <t>Aantal termijnen (per maand, max 360 termijnen)</t>
  </si>
  <si>
    <t>Termijnen behalen financieel doel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</si>
</sst>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_);[Red]\(&quot;€&quot;\ #,##0.00\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43" fontId="0" fillId="2" borderId="0" xfId="1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4" fontId="0" fillId="3" borderId="4" xfId="1" applyNumberFormat="1" applyFont="1" applyFill="1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8" fontId="2" fillId="2" borderId="4" xfId="0" applyNumberFormat="1" applyFont="1" applyFill="1" applyBorder="1" applyAlignment="1">
      <alignment horizontal="center"/>
    </xf>
    <xf numFmtId="0" fontId="0" fillId="4" borderId="4" xfId="0" applyFill="1" applyBorder="1"/>
    <xf numFmtId="0" fontId="0" fillId="4" borderId="0" xfId="0" applyFill="1" applyBorder="1"/>
    <xf numFmtId="0" fontId="0" fillId="2" borderId="0" xfId="0" applyFill="1"/>
    <xf numFmtId="43" fontId="0" fillId="2" borderId="4" xfId="1" applyFont="1" applyFill="1" applyBorder="1"/>
    <xf numFmtId="43" fontId="0" fillId="4" borderId="0" xfId="1" applyFont="1" applyFill="1" applyBorder="1"/>
    <xf numFmtId="43" fontId="0" fillId="4" borderId="5" xfId="1" applyFont="1" applyFill="1" applyBorder="1"/>
    <xf numFmtId="10" fontId="0" fillId="3" borderId="4" xfId="2" applyNumberFormat="1" applyFont="1" applyFill="1" applyBorder="1"/>
    <xf numFmtId="164" fontId="0" fillId="0" borderId="4" xfId="1" applyNumberFormat="1" applyFont="1" applyFill="1" applyBorder="1"/>
    <xf numFmtId="43" fontId="0" fillId="2" borderId="9" xfId="1" applyFont="1" applyFill="1" applyBorder="1"/>
    <xf numFmtId="43" fontId="0" fillId="2" borderId="5" xfId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erekensite.nl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5</xdr:col>
      <xdr:colOff>1054100</xdr:colOff>
      <xdr:row>5</xdr:row>
      <xdr:rowOff>101600</xdr:rowOff>
    </xdr:to>
    <xdr:pic>
      <xdr:nvPicPr>
        <xdr:cNvPr id="2" name="Afbeelding 1" descr="Berekensite.nl"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1</xdr:row>
      <xdr:rowOff>88900</xdr:rowOff>
    </xdr:from>
    <xdr:to>
      <xdr:col>5</xdr:col>
      <xdr:colOff>1063660</xdr:colOff>
      <xdr:row>5</xdr:row>
      <xdr:rowOff>101600</xdr:rowOff>
    </xdr:to>
    <xdr:pic>
      <xdr:nvPicPr>
        <xdr:cNvPr id="3" name="Afbeelding 2" descr="Berekensite.nl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C0CF93-9E57-1C4F-BE87-E6D87257E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292100"/>
          <a:ext cx="460696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T387"/>
  <sheetViews>
    <sheetView tabSelected="1" workbookViewId="0">
      <selection activeCell="J15" sqref="J15"/>
    </sheetView>
  </sheetViews>
  <sheetFormatPr baseColWidth="10" defaultRowHeight="16" x14ac:dyDescent="0.2"/>
  <cols>
    <col min="1" max="1" width="11" customWidth="1"/>
    <col min="2" max="2" width="12.1640625" customWidth="1"/>
    <col min="3" max="4" width="11" customWidth="1"/>
    <col min="5" max="7" width="14.83203125" customWidth="1"/>
    <col min="8" max="12" width="11" customWidth="1"/>
    <col min="13" max="13" width="11.5" bestFit="1" customWidth="1"/>
  </cols>
  <sheetData>
    <row r="2" spans="2:20" x14ac:dyDescent="0.2">
      <c r="B2" s="1"/>
      <c r="C2" s="2"/>
      <c r="D2" s="2"/>
      <c r="E2" s="2"/>
      <c r="F2" s="2"/>
      <c r="G2" s="3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2:20" x14ac:dyDescent="0.2">
      <c r="B3" s="4"/>
      <c r="C3" s="25"/>
      <c r="D3" s="25"/>
      <c r="E3" s="25"/>
      <c r="F3" s="25"/>
      <c r="G3" s="6"/>
      <c r="I3" s="4"/>
      <c r="J3" s="5" t="s">
        <v>1</v>
      </c>
      <c r="K3" s="5"/>
      <c r="L3" s="5"/>
      <c r="M3" s="5"/>
      <c r="N3" s="5"/>
      <c r="O3" s="5"/>
      <c r="P3" s="5"/>
      <c r="Q3" s="5"/>
      <c r="R3" s="5"/>
      <c r="S3" s="5"/>
      <c r="T3" s="6"/>
    </row>
    <row r="4" spans="2:20" x14ac:dyDescent="0.2">
      <c r="B4" s="4"/>
      <c r="C4" s="25"/>
      <c r="D4" s="25"/>
      <c r="E4" s="25"/>
      <c r="F4" s="25"/>
      <c r="G4" s="6"/>
      <c r="I4" s="4"/>
      <c r="J4" s="5" t="s">
        <v>0</v>
      </c>
      <c r="K4" s="5"/>
      <c r="L4" s="5"/>
      <c r="M4" s="5"/>
      <c r="N4" s="5"/>
      <c r="O4" s="5"/>
      <c r="P4" s="5"/>
      <c r="Q4" s="5"/>
      <c r="R4" s="5"/>
      <c r="S4" s="5"/>
      <c r="T4" s="6"/>
    </row>
    <row r="5" spans="2:20" x14ac:dyDescent="0.2">
      <c r="B5" s="4"/>
      <c r="C5" s="25"/>
      <c r="D5" s="25"/>
      <c r="E5" s="25"/>
      <c r="F5" s="25"/>
      <c r="G5" s="6"/>
      <c r="I5" s="4"/>
      <c r="J5" s="5" t="s">
        <v>2</v>
      </c>
      <c r="K5" s="5"/>
      <c r="L5" s="5"/>
      <c r="M5" s="5"/>
      <c r="N5" s="5"/>
      <c r="O5" s="5"/>
      <c r="P5" s="5"/>
      <c r="Q5" s="5"/>
      <c r="R5" s="5"/>
      <c r="S5" s="5"/>
      <c r="T5" s="6"/>
    </row>
    <row r="6" spans="2:20" x14ac:dyDescent="0.2">
      <c r="B6" s="7"/>
      <c r="C6" s="8"/>
      <c r="D6" s="8"/>
      <c r="E6" s="8"/>
      <c r="F6" s="8"/>
      <c r="G6" s="9"/>
      <c r="I6" s="7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8" spans="2:20" x14ac:dyDescent="0.2">
      <c r="B8" s="12" t="s">
        <v>4</v>
      </c>
      <c r="C8" s="13"/>
      <c r="D8" s="13"/>
      <c r="E8" s="13"/>
      <c r="F8" s="13"/>
      <c r="G8" s="14"/>
    </row>
    <row r="9" spans="2:20" x14ac:dyDescent="0.2">
      <c r="B9" s="15" t="s">
        <v>3</v>
      </c>
      <c r="C9" s="16"/>
      <c r="D9" s="16"/>
      <c r="E9" s="16"/>
      <c r="F9" s="16"/>
      <c r="G9" s="17"/>
    </row>
    <row r="11" spans="2:20" s="10" customFormat="1" ht="26" x14ac:dyDescent="0.3">
      <c r="B11" s="33" t="s">
        <v>14</v>
      </c>
      <c r="C11" s="34"/>
      <c r="D11" s="34"/>
      <c r="E11" s="34"/>
      <c r="F11" s="34"/>
      <c r="G11" s="35"/>
    </row>
    <row r="12" spans="2:20" x14ac:dyDescent="0.2">
      <c r="B12" s="4"/>
      <c r="C12" s="5"/>
      <c r="D12" s="5"/>
      <c r="E12" s="5"/>
      <c r="F12" s="5"/>
      <c r="G12" s="6"/>
    </row>
    <row r="13" spans="2:20" x14ac:dyDescent="0.2">
      <c r="B13" s="29">
        <v>0.06</v>
      </c>
      <c r="C13" s="5" t="s">
        <v>8</v>
      </c>
      <c r="D13" s="5"/>
      <c r="E13" s="11"/>
      <c r="F13" s="11"/>
      <c r="G13" s="6"/>
    </row>
    <row r="14" spans="2:20" x14ac:dyDescent="0.2">
      <c r="B14" s="18">
        <v>240</v>
      </c>
      <c r="C14" s="5" t="s">
        <v>17</v>
      </c>
      <c r="D14" s="5"/>
      <c r="E14" s="11"/>
      <c r="F14" s="11"/>
      <c r="G14" s="6"/>
    </row>
    <row r="15" spans="2:20" x14ac:dyDescent="0.2">
      <c r="B15" s="18">
        <v>100000</v>
      </c>
      <c r="C15" s="5" t="s">
        <v>9</v>
      </c>
      <c r="D15" s="5"/>
      <c r="E15" s="11"/>
      <c r="F15" s="11"/>
      <c r="G15" s="6"/>
    </row>
    <row r="16" spans="2:20" x14ac:dyDescent="0.2">
      <c r="B16" s="30"/>
      <c r="C16" s="5"/>
      <c r="D16" s="5"/>
      <c r="E16" s="11"/>
      <c r="F16" s="11"/>
      <c r="G16" s="6"/>
    </row>
    <row r="17" spans="2:7" x14ac:dyDescent="0.2">
      <c r="B17" s="26">
        <f>PMT(B13/12,B14,,B15,1)*-1</f>
        <v>215.35428704295003</v>
      </c>
      <c r="C17" s="5" t="s">
        <v>10</v>
      </c>
      <c r="D17" s="5"/>
      <c r="E17" s="11"/>
      <c r="F17" s="11"/>
      <c r="G17" s="6"/>
    </row>
    <row r="18" spans="2:7" x14ac:dyDescent="0.2">
      <c r="B18" s="26"/>
      <c r="C18" s="5"/>
      <c r="D18" s="5"/>
      <c r="E18" s="11"/>
      <c r="F18" s="11"/>
      <c r="G18" s="6"/>
    </row>
    <row r="19" spans="2:7" x14ac:dyDescent="0.2">
      <c r="B19" s="26">
        <f>SUM(E27:E386)</f>
        <v>51685.028890308044</v>
      </c>
      <c r="C19" s="5" t="s">
        <v>15</v>
      </c>
      <c r="D19" s="5"/>
      <c r="E19" s="11"/>
      <c r="F19" s="11"/>
      <c r="G19" s="6"/>
    </row>
    <row r="20" spans="2:7" x14ac:dyDescent="0.2">
      <c r="B20" s="26">
        <f>SUM(F27:F386)</f>
        <v>48314.971109691956</v>
      </c>
      <c r="C20" s="5" t="s">
        <v>16</v>
      </c>
      <c r="D20" s="5"/>
      <c r="E20" s="11"/>
      <c r="F20" s="11"/>
      <c r="G20" s="6"/>
    </row>
    <row r="21" spans="2:7" ht="17" thickBot="1" x14ac:dyDescent="0.25">
      <c r="B21" s="31">
        <f>SUM(B19:B20)</f>
        <v>100000</v>
      </c>
      <c r="C21" s="5" t="s">
        <v>13</v>
      </c>
      <c r="D21" s="5"/>
      <c r="E21" s="11"/>
      <c r="F21" s="11"/>
      <c r="G21" s="6"/>
    </row>
    <row r="22" spans="2:7" ht="17" thickTop="1" x14ac:dyDescent="0.2">
      <c r="B22" s="7"/>
      <c r="C22" s="8"/>
      <c r="D22" s="8"/>
      <c r="E22" s="8"/>
      <c r="F22" s="8"/>
      <c r="G22" s="9"/>
    </row>
    <row r="24" spans="2:7" ht="26" x14ac:dyDescent="0.3">
      <c r="B24" s="33" t="s">
        <v>18</v>
      </c>
      <c r="C24" s="34"/>
      <c r="D24" s="34"/>
      <c r="E24" s="34"/>
      <c r="F24" s="34"/>
      <c r="G24" s="35"/>
    </row>
    <row r="25" spans="2:7" x14ac:dyDescent="0.2">
      <c r="B25" s="19"/>
      <c r="C25" s="20"/>
      <c r="D25" s="20"/>
      <c r="E25" s="20"/>
      <c r="F25" s="20"/>
      <c r="G25" s="21"/>
    </row>
    <row r="26" spans="2:7" x14ac:dyDescent="0.2">
      <c r="B26" s="22" t="s">
        <v>5</v>
      </c>
      <c r="C26" s="20" t="s">
        <v>7</v>
      </c>
      <c r="D26" s="20" t="s">
        <v>6</v>
      </c>
      <c r="E26" s="20" t="s">
        <v>11</v>
      </c>
      <c r="F26" s="20" t="s">
        <v>12</v>
      </c>
      <c r="G26" s="21" t="s">
        <v>13</v>
      </c>
    </row>
    <row r="27" spans="2:7" x14ac:dyDescent="0.2">
      <c r="B27" s="23">
        <v>1</v>
      </c>
      <c r="C27" s="24">
        <v>1</v>
      </c>
      <c r="D27" s="24">
        <v>1</v>
      </c>
      <c r="E27" s="27">
        <f>$B$17</f>
        <v>215.35428704295003</v>
      </c>
      <c r="F27" s="27">
        <f>((E27)/12)*B$13</f>
        <v>1.0767714352147502</v>
      </c>
      <c r="G27" s="28">
        <f>E27+F27</f>
        <v>216.43105847816477</v>
      </c>
    </row>
    <row r="28" spans="2:7" x14ac:dyDescent="0.2">
      <c r="B28" s="23">
        <v>1</v>
      </c>
      <c r="C28" s="24">
        <v>2</v>
      </c>
      <c r="D28" s="24">
        <v>2</v>
      </c>
      <c r="E28" s="27">
        <f t="shared" ref="E28:E91" si="0">IF(G27&gt;=$B$15,0,$B$17)</f>
        <v>215.35428704295003</v>
      </c>
      <c r="F28" s="27">
        <f>IF(E28=0,0,((G27+E28)/12)*B$13)</f>
        <v>2.1589267276055741</v>
      </c>
      <c r="G28" s="28">
        <f t="shared" ref="G28:G92" si="1">G27+E28+F28</f>
        <v>433.94427224872032</v>
      </c>
    </row>
    <row r="29" spans="2:7" x14ac:dyDescent="0.2">
      <c r="B29" s="23">
        <v>1</v>
      </c>
      <c r="C29" s="24">
        <v>3</v>
      </c>
      <c r="D29" s="24">
        <v>3</v>
      </c>
      <c r="E29" s="27">
        <f t="shared" si="0"/>
        <v>215.35428704295003</v>
      </c>
      <c r="F29" s="27">
        <f t="shared" ref="F29:F92" si="2">IF(E29=0,0,((G28+E29)/12)*B$13)</f>
        <v>3.2464927964583516</v>
      </c>
      <c r="G29" s="28">
        <f t="shared" si="1"/>
        <v>652.54505208812873</v>
      </c>
    </row>
    <row r="30" spans="2:7" x14ac:dyDescent="0.2">
      <c r="B30" s="23">
        <v>1</v>
      </c>
      <c r="C30" s="24">
        <v>4</v>
      </c>
      <c r="D30" s="24">
        <v>4</v>
      </c>
      <c r="E30" s="27">
        <f t="shared" si="0"/>
        <v>215.35428704295003</v>
      </c>
      <c r="F30" s="27">
        <f t="shared" si="2"/>
        <v>4.3394966956553933</v>
      </c>
      <c r="G30" s="28">
        <f t="shared" si="1"/>
        <v>872.23883582673409</v>
      </c>
    </row>
    <row r="31" spans="2:7" x14ac:dyDescent="0.2">
      <c r="B31" s="23">
        <v>1</v>
      </c>
      <c r="C31" s="24">
        <v>5</v>
      </c>
      <c r="D31" s="24">
        <v>5</v>
      </c>
      <c r="E31" s="27">
        <f t="shared" si="0"/>
        <v>215.35428704295003</v>
      </c>
      <c r="F31" s="27">
        <f t="shared" si="2"/>
        <v>5.4379656143484203</v>
      </c>
      <c r="G31" s="28">
        <f t="shared" si="1"/>
        <v>1093.0310884840326</v>
      </c>
    </row>
    <row r="32" spans="2:7" x14ac:dyDescent="0.2">
      <c r="B32" s="23">
        <v>1</v>
      </c>
      <c r="C32" s="24">
        <v>6</v>
      </c>
      <c r="D32" s="24">
        <v>6</v>
      </c>
      <c r="E32" s="27">
        <f t="shared" si="0"/>
        <v>215.35428704295003</v>
      </c>
      <c r="F32" s="27">
        <f t="shared" si="2"/>
        <v>6.5419268776349133</v>
      </c>
      <c r="G32" s="28">
        <f t="shared" si="1"/>
        <v>1314.9273024046176</v>
      </c>
    </row>
    <row r="33" spans="2:7" x14ac:dyDescent="0.2">
      <c r="B33" s="23">
        <v>1</v>
      </c>
      <c r="C33" s="24">
        <v>7</v>
      </c>
      <c r="D33" s="24">
        <v>7</v>
      </c>
      <c r="E33" s="27">
        <f t="shared" si="0"/>
        <v>215.35428704295003</v>
      </c>
      <c r="F33" s="27">
        <f t="shared" si="2"/>
        <v>7.6514079472378382</v>
      </c>
      <c r="G33" s="28">
        <f t="shared" si="1"/>
        <v>1537.9329973948056</v>
      </c>
    </row>
    <row r="34" spans="2:7" x14ac:dyDescent="0.2">
      <c r="B34" s="23">
        <v>1</v>
      </c>
      <c r="C34" s="24">
        <v>8</v>
      </c>
      <c r="D34" s="24">
        <v>8</v>
      </c>
      <c r="E34" s="27">
        <f t="shared" si="0"/>
        <v>215.35428704295003</v>
      </c>
      <c r="F34" s="27">
        <f t="shared" si="2"/>
        <v>8.7664364221887787</v>
      </c>
      <c r="G34" s="28">
        <f t="shared" si="1"/>
        <v>1762.0537208599444</v>
      </c>
    </row>
    <row r="35" spans="2:7" x14ac:dyDescent="0.2">
      <c r="B35" s="23">
        <v>1</v>
      </c>
      <c r="C35" s="24">
        <v>9</v>
      </c>
      <c r="D35" s="24">
        <v>9</v>
      </c>
      <c r="E35" s="27">
        <f t="shared" si="0"/>
        <v>215.35428704295003</v>
      </c>
      <c r="F35" s="27">
        <f t="shared" si="2"/>
        <v>9.8870400395144724</v>
      </c>
      <c r="G35" s="28">
        <f t="shared" si="1"/>
        <v>1987.2950479424089</v>
      </c>
    </row>
    <row r="36" spans="2:7" x14ac:dyDescent="0.2">
      <c r="B36" s="23">
        <v>1</v>
      </c>
      <c r="C36" s="24">
        <v>10</v>
      </c>
      <c r="D36" s="24">
        <v>10</v>
      </c>
      <c r="E36" s="27">
        <f t="shared" si="0"/>
        <v>215.35428704295003</v>
      </c>
      <c r="F36" s="27">
        <f t="shared" si="2"/>
        <v>11.013246674926794</v>
      </c>
      <c r="G36" s="28">
        <f t="shared" si="1"/>
        <v>2213.6625816602859</v>
      </c>
    </row>
    <row r="37" spans="2:7" x14ac:dyDescent="0.2">
      <c r="B37" s="23">
        <v>1</v>
      </c>
      <c r="C37" s="24">
        <v>11</v>
      </c>
      <c r="D37" s="24">
        <v>11</v>
      </c>
      <c r="E37" s="27">
        <f t="shared" si="0"/>
        <v>215.35428704295003</v>
      </c>
      <c r="F37" s="27">
        <f t="shared" si="2"/>
        <v>12.14508434351618</v>
      </c>
      <c r="G37" s="28">
        <f t="shared" si="1"/>
        <v>2441.1619530467524</v>
      </c>
    </row>
    <row r="38" spans="2:7" x14ac:dyDescent="0.2">
      <c r="B38" s="23">
        <v>1</v>
      </c>
      <c r="C38" s="24">
        <v>12</v>
      </c>
      <c r="D38" s="24">
        <v>12</v>
      </c>
      <c r="E38" s="27">
        <f t="shared" si="0"/>
        <v>215.35428704295003</v>
      </c>
      <c r="F38" s="27">
        <f t="shared" si="2"/>
        <v>13.282581200448513</v>
      </c>
      <c r="G38" s="28">
        <f t="shared" si="1"/>
        <v>2669.798821290151</v>
      </c>
    </row>
    <row r="39" spans="2:7" x14ac:dyDescent="0.2">
      <c r="B39" s="4">
        <v>2</v>
      </c>
      <c r="C39" s="5">
        <v>1</v>
      </c>
      <c r="D39" s="5">
        <v>13</v>
      </c>
      <c r="E39" s="11">
        <f t="shared" si="0"/>
        <v>215.35428704295003</v>
      </c>
      <c r="F39" s="11">
        <f t="shared" si="2"/>
        <v>14.425765541665504</v>
      </c>
      <c r="G39" s="32">
        <f>G38+E39+F39</f>
        <v>2899.5788738747665</v>
      </c>
    </row>
    <row r="40" spans="2:7" x14ac:dyDescent="0.2">
      <c r="B40" s="4">
        <v>2</v>
      </c>
      <c r="C40" s="5">
        <v>2</v>
      </c>
      <c r="D40" s="5">
        <v>14</v>
      </c>
      <c r="E40" s="11">
        <f t="shared" si="0"/>
        <v>215.35428704295003</v>
      </c>
      <c r="F40" s="11">
        <f t="shared" si="2"/>
        <v>15.574665804588584</v>
      </c>
      <c r="G40" s="32">
        <f t="shared" si="1"/>
        <v>3130.5078267223053</v>
      </c>
    </row>
    <row r="41" spans="2:7" x14ac:dyDescent="0.2">
      <c r="B41" s="4">
        <v>2</v>
      </c>
      <c r="C41" s="5">
        <v>3</v>
      </c>
      <c r="D41" s="5">
        <v>15</v>
      </c>
      <c r="E41" s="11">
        <f t="shared" si="0"/>
        <v>215.35428704295003</v>
      </c>
      <c r="F41" s="11">
        <f t="shared" si="2"/>
        <v>16.729310568826278</v>
      </c>
      <c r="G41" s="32">
        <f t="shared" si="1"/>
        <v>3362.5914243340817</v>
      </c>
    </row>
    <row r="42" spans="2:7" x14ac:dyDescent="0.2">
      <c r="B42" s="4">
        <v>2</v>
      </c>
      <c r="C42" s="5">
        <v>4</v>
      </c>
      <c r="D42" s="5">
        <v>16</v>
      </c>
      <c r="E42" s="11">
        <f t="shared" si="0"/>
        <v>215.35428704295003</v>
      </c>
      <c r="F42" s="11">
        <f t="shared" si="2"/>
        <v>17.88972855688516</v>
      </c>
      <c r="G42" s="32">
        <f t="shared" si="1"/>
        <v>3595.8354399339169</v>
      </c>
    </row>
    <row r="43" spans="2:7" x14ac:dyDescent="0.2">
      <c r="B43" s="4">
        <v>2</v>
      </c>
      <c r="C43" s="5">
        <v>5</v>
      </c>
      <c r="D43" s="5">
        <v>17</v>
      </c>
      <c r="E43" s="11">
        <f t="shared" si="0"/>
        <v>215.35428704295003</v>
      </c>
      <c r="F43" s="11">
        <f t="shared" si="2"/>
        <v>19.055948634884334</v>
      </c>
      <c r="G43" s="32">
        <f t="shared" si="1"/>
        <v>3830.2456756117513</v>
      </c>
    </row>
    <row r="44" spans="2:7" x14ac:dyDescent="0.2">
      <c r="B44" s="4">
        <v>2</v>
      </c>
      <c r="C44" s="5">
        <v>6</v>
      </c>
      <c r="D44" s="5">
        <v>18</v>
      </c>
      <c r="E44" s="11">
        <f t="shared" si="0"/>
        <v>215.35428704295003</v>
      </c>
      <c r="F44" s="11">
        <f t="shared" si="2"/>
        <v>20.227999813273506</v>
      </c>
      <c r="G44" s="32">
        <f t="shared" si="1"/>
        <v>4065.8279624679749</v>
      </c>
    </row>
    <row r="45" spans="2:7" x14ac:dyDescent="0.2">
      <c r="B45" s="4">
        <v>2</v>
      </c>
      <c r="C45" s="5">
        <v>7</v>
      </c>
      <c r="D45" s="5">
        <v>19</v>
      </c>
      <c r="E45" s="11">
        <f t="shared" si="0"/>
        <v>215.35428704295003</v>
      </c>
      <c r="F45" s="11">
        <f t="shared" si="2"/>
        <v>21.40591124755462</v>
      </c>
      <c r="G45" s="32">
        <f t="shared" si="1"/>
        <v>4302.5881607584788</v>
      </c>
    </row>
    <row r="46" spans="2:7" x14ac:dyDescent="0.2">
      <c r="B46" s="4">
        <v>2</v>
      </c>
      <c r="C46" s="5">
        <v>8</v>
      </c>
      <c r="D46" s="5">
        <v>20</v>
      </c>
      <c r="E46" s="11">
        <f t="shared" si="0"/>
        <v>215.35428704295003</v>
      </c>
      <c r="F46" s="11">
        <f t="shared" si="2"/>
        <v>22.589712239007145</v>
      </c>
      <c r="G46" s="32">
        <f t="shared" si="1"/>
        <v>4540.5321600404359</v>
      </c>
    </row>
    <row r="47" spans="2:7" x14ac:dyDescent="0.2">
      <c r="B47" s="4">
        <v>2</v>
      </c>
      <c r="C47" s="5">
        <v>9</v>
      </c>
      <c r="D47" s="5">
        <v>21</v>
      </c>
      <c r="E47" s="11">
        <f t="shared" si="0"/>
        <v>215.35428704295003</v>
      </c>
      <c r="F47" s="11">
        <f t="shared" si="2"/>
        <v>23.77943223541693</v>
      </c>
      <c r="G47" s="32">
        <f t="shared" si="1"/>
        <v>4779.6658793188026</v>
      </c>
    </row>
    <row r="48" spans="2:7" x14ac:dyDescent="0.2">
      <c r="B48" s="4">
        <v>2</v>
      </c>
      <c r="C48" s="5">
        <v>10</v>
      </c>
      <c r="D48" s="5">
        <v>22</v>
      </c>
      <c r="E48" s="11">
        <f t="shared" si="0"/>
        <v>215.35428704295003</v>
      </c>
      <c r="F48" s="11">
        <f t="shared" si="2"/>
        <v>24.975100831808764</v>
      </c>
      <c r="G48" s="32">
        <f t="shared" si="1"/>
        <v>5019.9952671935616</v>
      </c>
    </row>
    <row r="49" spans="2:7" x14ac:dyDescent="0.2">
      <c r="B49" s="4">
        <v>2</v>
      </c>
      <c r="C49" s="5">
        <v>11</v>
      </c>
      <c r="D49" s="5">
        <v>23</v>
      </c>
      <c r="E49" s="11">
        <f t="shared" si="0"/>
        <v>215.35428704295003</v>
      </c>
      <c r="F49" s="11">
        <f t="shared" si="2"/>
        <v>26.176747771182558</v>
      </c>
      <c r="G49" s="32">
        <f t="shared" si="1"/>
        <v>5261.5263020076945</v>
      </c>
    </row>
    <row r="50" spans="2:7" x14ac:dyDescent="0.2">
      <c r="B50" s="4">
        <v>2</v>
      </c>
      <c r="C50" s="5">
        <v>12</v>
      </c>
      <c r="D50" s="5">
        <v>24</v>
      </c>
      <c r="E50" s="11">
        <f t="shared" si="0"/>
        <v>215.35428704295003</v>
      </c>
      <c r="F50" s="11">
        <f t="shared" si="2"/>
        <v>27.384402945253221</v>
      </c>
      <c r="G50" s="32">
        <f t="shared" si="1"/>
        <v>5504.2649919958976</v>
      </c>
    </row>
    <row r="51" spans="2:7" x14ac:dyDescent="0.2">
      <c r="B51" s="23">
        <v>3</v>
      </c>
      <c r="C51" s="24">
        <v>1</v>
      </c>
      <c r="D51" s="24">
        <v>25</v>
      </c>
      <c r="E51" s="27">
        <f t="shared" si="0"/>
        <v>215.35428704295003</v>
      </c>
      <c r="F51" s="27">
        <f t="shared" si="2"/>
        <v>28.598096395194236</v>
      </c>
      <c r="G51" s="28">
        <f t="shared" si="1"/>
        <v>5748.217375434042</v>
      </c>
    </row>
    <row r="52" spans="2:7" x14ac:dyDescent="0.2">
      <c r="B52" s="23">
        <v>3</v>
      </c>
      <c r="C52" s="24">
        <v>2</v>
      </c>
      <c r="D52" s="24">
        <v>26</v>
      </c>
      <c r="E52" s="27">
        <f t="shared" si="0"/>
        <v>215.35428704295003</v>
      </c>
      <c r="F52" s="27">
        <f t="shared" si="2"/>
        <v>29.817858312384956</v>
      </c>
      <c r="G52" s="28">
        <f t="shared" si="1"/>
        <v>5993.3895207893775</v>
      </c>
    </row>
    <row r="53" spans="2:7" x14ac:dyDescent="0.2">
      <c r="B53" s="23">
        <v>3</v>
      </c>
      <c r="C53" s="24">
        <v>3</v>
      </c>
      <c r="D53" s="24">
        <v>27</v>
      </c>
      <c r="E53" s="27">
        <f t="shared" si="0"/>
        <v>215.35428704295003</v>
      </c>
      <c r="F53" s="27">
        <f t="shared" si="2"/>
        <v>31.043719039161637</v>
      </c>
      <c r="G53" s="28">
        <f t="shared" si="1"/>
        <v>6239.7875268714888</v>
      </c>
    </row>
    <row r="54" spans="2:7" x14ac:dyDescent="0.2">
      <c r="B54" s="23">
        <v>3</v>
      </c>
      <c r="C54" s="24">
        <v>4</v>
      </c>
      <c r="D54" s="24">
        <v>28</v>
      </c>
      <c r="E54" s="27">
        <f t="shared" si="0"/>
        <v>215.35428704295003</v>
      </c>
      <c r="F54" s="27">
        <f t="shared" si="2"/>
        <v>32.275709069572194</v>
      </c>
      <c r="G54" s="28">
        <f t="shared" si="1"/>
        <v>6487.4175229840112</v>
      </c>
    </row>
    <row r="55" spans="2:7" x14ac:dyDescent="0.2">
      <c r="B55" s="23">
        <v>3</v>
      </c>
      <c r="C55" s="24">
        <v>5</v>
      </c>
      <c r="D55" s="24">
        <v>29</v>
      </c>
      <c r="E55" s="27">
        <f t="shared" si="0"/>
        <v>215.35428704295003</v>
      </c>
      <c r="F55" s="27">
        <f t="shared" si="2"/>
        <v>33.513859050134805</v>
      </c>
      <c r="G55" s="28">
        <f t="shared" si="1"/>
        <v>6736.2856690770959</v>
      </c>
    </row>
    <row r="56" spans="2:7" x14ac:dyDescent="0.2">
      <c r="B56" s="23">
        <v>3</v>
      </c>
      <c r="C56" s="24">
        <v>6</v>
      </c>
      <c r="D56" s="24">
        <v>30</v>
      </c>
      <c r="E56" s="27">
        <f t="shared" si="0"/>
        <v>215.35428704295003</v>
      </c>
      <c r="F56" s="27">
        <f t="shared" si="2"/>
        <v>34.758199780600229</v>
      </c>
      <c r="G56" s="28">
        <f t="shared" si="1"/>
        <v>6986.3981559006461</v>
      </c>
    </row>
    <row r="57" spans="2:7" x14ac:dyDescent="0.2">
      <c r="B57" s="23">
        <v>3</v>
      </c>
      <c r="C57" s="24">
        <v>7</v>
      </c>
      <c r="D57" s="24">
        <v>31</v>
      </c>
      <c r="E57" s="27">
        <f t="shared" si="0"/>
        <v>215.35428704295003</v>
      </c>
      <c r="F57" s="27">
        <f t="shared" si="2"/>
        <v>36.008762214717983</v>
      </c>
      <c r="G57" s="28">
        <f t="shared" si="1"/>
        <v>7237.7612051583137</v>
      </c>
    </row>
    <row r="58" spans="2:7" x14ac:dyDescent="0.2">
      <c r="B58" s="23">
        <v>3</v>
      </c>
      <c r="C58" s="24">
        <v>8</v>
      </c>
      <c r="D58" s="24">
        <v>32</v>
      </c>
      <c r="E58" s="27">
        <f t="shared" si="0"/>
        <v>215.35428704295003</v>
      </c>
      <c r="F58" s="27">
        <f t="shared" si="2"/>
        <v>37.265577461006316</v>
      </c>
      <c r="G58" s="28">
        <f t="shared" si="1"/>
        <v>7490.3810696622704</v>
      </c>
    </row>
    <row r="59" spans="2:7" x14ac:dyDescent="0.2">
      <c r="B59" s="23">
        <v>3</v>
      </c>
      <c r="C59" s="24">
        <v>9</v>
      </c>
      <c r="D59" s="24">
        <v>33</v>
      </c>
      <c r="E59" s="27">
        <f t="shared" si="0"/>
        <v>215.35428704295003</v>
      </c>
      <c r="F59" s="27">
        <f t="shared" si="2"/>
        <v>38.528676783526102</v>
      </c>
      <c r="G59" s="28">
        <f t="shared" si="1"/>
        <v>7744.2640334887465</v>
      </c>
    </row>
    <row r="60" spans="2:7" x14ac:dyDescent="0.2">
      <c r="B60" s="23">
        <v>3</v>
      </c>
      <c r="C60" s="24">
        <v>10</v>
      </c>
      <c r="D60" s="24">
        <v>34</v>
      </c>
      <c r="E60" s="27">
        <f t="shared" si="0"/>
        <v>215.35428704295003</v>
      </c>
      <c r="F60" s="27">
        <f t="shared" si="2"/>
        <v>39.798091602658481</v>
      </c>
      <c r="G60" s="28">
        <f t="shared" si="1"/>
        <v>7999.4164121343547</v>
      </c>
    </row>
    <row r="61" spans="2:7" x14ac:dyDescent="0.2">
      <c r="B61" s="23">
        <v>3</v>
      </c>
      <c r="C61" s="24">
        <v>11</v>
      </c>
      <c r="D61" s="24">
        <v>35</v>
      </c>
      <c r="E61" s="27">
        <f t="shared" si="0"/>
        <v>215.35428704295003</v>
      </c>
      <c r="F61" s="27">
        <f t="shared" si="2"/>
        <v>41.073853495886517</v>
      </c>
      <c r="G61" s="28">
        <f t="shared" si="1"/>
        <v>8255.8445526731921</v>
      </c>
    </row>
    <row r="62" spans="2:7" x14ac:dyDescent="0.2">
      <c r="B62" s="23">
        <v>3</v>
      </c>
      <c r="C62" s="24">
        <v>12</v>
      </c>
      <c r="D62" s="24">
        <v>36</v>
      </c>
      <c r="E62" s="27">
        <f t="shared" si="0"/>
        <v>215.35428704295003</v>
      </c>
      <c r="F62" s="27">
        <f t="shared" si="2"/>
        <v>42.35599419858071</v>
      </c>
      <c r="G62" s="28">
        <f t="shared" si="1"/>
        <v>8513.5548339147226</v>
      </c>
    </row>
    <row r="63" spans="2:7" x14ac:dyDescent="0.2">
      <c r="B63" s="4">
        <v>4</v>
      </c>
      <c r="C63" s="5">
        <v>1</v>
      </c>
      <c r="D63" s="5">
        <v>37</v>
      </c>
      <c r="E63" s="11">
        <f t="shared" si="0"/>
        <v>215.35428704295003</v>
      </c>
      <c r="F63" s="11">
        <f>IF(E63=0,0,((G62+E63)/12)*B$13)</f>
        <v>43.644545604788362</v>
      </c>
      <c r="G63" s="32">
        <f t="shared" si="1"/>
        <v>8772.5536665624604</v>
      </c>
    </row>
    <row r="64" spans="2:7" x14ac:dyDescent="0.2">
      <c r="B64" s="4">
        <v>4</v>
      </c>
      <c r="C64" s="5">
        <v>2</v>
      </c>
      <c r="D64" s="5">
        <v>38</v>
      </c>
      <c r="E64" s="11">
        <f t="shared" si="0"/>
        <v>215.35428704295003</v>
      </c>
      <c r="F64" s="11">
        <f t="shared" si="2"/>
        <v>44.939539768027053</v>
      </c>
      <c r="G64" s="32">
        <f t="shared" si="1"/>
        <v>9032.8474933734378</v>
      </c>
    </row>
    <row r="65" spans="2:7" x14ac:dyDescent="0.2">
      <c r="B65" s="4">
        <v>4</v>
      </c>
      <c r="C65" s="5">
        <v>3</v>
      </c>
      <c r="D65" s="5">
        <v>39</v>
      </c>
      <c r="E65" s="11">
        <f t="shared" si="0"/>
        <v>215.35428704295003</v>
      </c>
      <c r="F65" s="11">
        <f t="shared" si="2"/>
        <v>46.241008902081937</v>
      </c>
      <c r="G65" s="32">
        <f t="shared" si="1"/>
        <v>9294.4427893184693</v>
      </c>
    </row>
    <row r="66" spans="2:7" x14ac:dyDescent="0.2">
      <c r="B66" s="4">
        <v>4</v>
      </c>
      <c r="C66" s="5">
        <v>4</v>
      </c>
      <c r="D66" s="5">
        <v>40</v>
      </c>
      <c r="E66" s="11">
        <f t="shared" si="0"/>
        <v>215.35428704295003</v>
      </c>
      <c r="F66" s="11">
        <f t="shared" si="2"/>
        <v>47.5489853818071</v>
      </c>
      <c r="G66" s="32">
        <f t="shared" si="1"/>
        <v>9557.3460617432265</v>
      </c>
    </row>
    <row r="67" spans="2:7" x14ac:dyDescent="0.2">
      <c r="B67" s="4">
        <v>4</v>
      </c>
      <c r="C67" s="5">
        <v>5</v>
      </c>
      <c r="D67" s="5">
        <v>41</v>
      </c>
      <c r="E67" s="11">
        <f t="shared" si="0"/>
        <v>215.35428704295003</v>
      </c>
      <c r="F67" s="11">
        <f t="shared" si="2"/>
        <v>48.863501743930883</v>
      </c>
      <c r="G67" s="32">
        <f t="shared" si="1"/>
        <v>9821.5638505301067</v>
      </c>
    </row>
    <row r="68" spans="2:7" x14ac:dyDescent="0.2">
      <c r="B68" s="4">
        <v>4</v>
      </c>
      <c r="C68" s="5">
        <v>6</v>
      </c>
      <c r="D68" s="5">
        <v>42</v>
      </c>
      <c r="E68" s="11">
        <f t="shared" si="0"/>
        <v>215.35428704295003</v>
      </c>
      <c r="F68" s="11">
        <f t="shared" si="2"/>
        <v>50.184590687865281</v>
      </c>
      <c r="G68" s="32">
        <f t="shared" si="1"/>
        <v>10087.102728260923</v>
      </c>
    </row>
    <row r="69" spans="2:7" x14ac:dyDescent="0.2">
      <c r="B69" s="4">
        <v>4</v>
      </c>
      <c r="C69" s="5">
        <v>7</v>
      </c>
      <c r="D69" s="5">
        <v>43</v>
      </c>
      <c r="E69" s="11">
        <f t="shared" si="0"/>
        <v>215.35428704295003</v>
      </c>
      <c r="F69" s="11">
        <f t="shared" si="2"/>
        <v>51.512285076519362</v>
      </c>
      <c r="G69" s="32">
        <f t="shared" si="1"/>
        <v>10353.969300380393</v>
      </c>
    </row>
    <row r="70" spans="2:7" x14ac:dyDescent="0.2">
      <c r="B70" s="4">
        <v>4</v>
      </c>
      <c r="C70" s="5">
        <v>8</v>
      </c>
      <c r="D70" s="5">
        <v>44</v>
      </c>
      <c r="E70" s="11">
        <f t="shared" si="0"/>
        <v>215.35428704295003</v>
      </c>
      <c r="F70" s="11">
        <f t="shared" si="2"/>
        <v>52.846617937116712</v>
      </c>
      <c r="G70" s="32">
        <f t="shared" si="1"/>
        <v>10622.17020536046</v>
      </c>
    </row>
    <row r="71" spans="2:7" x14ac:dyDescent="0.2">
      <c r="B71" s="4">
        <v>4</v>
      </c>
      <c r="C71" s="5">
        <v>9</v>
      </c>
      <c r="D71" s="5">
        <v>45</v>
      </c>
      <c r="E71" s="11">
        <f t="shared" si="0"/>
        <v>215.35428704295003</v>
      </c>
      <c r="F71" s="11">
        <f t="shared" si="2"/>
        <v>54.187622462017046</v>
      </c>
      <c r="G71" s="32">
        <f t="shared" si="1"/>
        <v>10891.712114865428</v>
      </c>
    </row>
    <row r="72" spans="2:7" x14ac:dyDescent="0.2">
      <c r="B72" s="4">
        <v>4</v>
      </c>
      <c r="C72" s="5">
        <v>10</v>
      </c>
      <c r="D72" s="5">
        <v>46</v>
      </c>
      <c r="E72" s="11">
        <f t="shared" si="0"/>
        <v>215.35428704295003</v>
      </c>
      <c r="F72" s="11">
        <f t="shared" si="2"/>
        <v>55.535332009541882</v>
      </c>
      <c r="G72" s="32">
        <f t="shared" si="1"/>
        <v>11162.60173391792</v>
      </c>
    </row>
    <row r="73" spans="2:7" x14ac:dyDescent="0.2">
      <c r="B73" s="4">
        <v>4</v>
      </c>
      <c r="C73" s="5">
        <v>11</v>
      </c>
      <c r="D73" s="5">
        <v>47</v>
      </c>
      <c r="E73" s="11">
        <f t="shared" si="0"/>
        <v>215.35428704295003</v>
      </c>
      <c r="F73" s="11">
        <f t="shared" si="2"/>
        <v>56.889780104804345</v>
      </c>
      <c r="G73" s="32">
        <f t="shared" si="1"/>
        <v>11434.845801065674</v>
      </c>
    </row>
    <row r="74" spans="2:7" x14ac:dyDescent="0.2">
      <c r="B74" s="4">
        <v>4</v>
      </c>
      <c r="C74" s="5">
        <v>12</v>
      </c>
      <c r="D74" s="5">
        <v>48</v>
      </c>
      <c r="E74" s="11">
        <f t="shared" si="0"/>
        <v>215.35428704295003</v>
      </c>
      <c r="F74" s="11">
        <f t="shared" si="2"/>
        <v>58.251000440543116</v>
      </c>
      <c r="G74" s="32">
        <f t="shared" si="1"/>
        <v>11708.451088549167</v>
      </c>
    </row>
    <row r="75" spans="2:7" x14ac:dyDescent="0.2">
      <c r="B75" s="23">
        <v>5</v>
      </c>
      <c r="C75" s="24">
        <v>1</v>
      </c>
      <c r="D75" s="24">
        <v>49</v>
      </c>
      <c r="E75" s="27">
        <f t="shared" si="0"/>
        <v>215.35428704295003</v>
      </c>
      <c r="F75" s="27">
        <f t="shared" si="2"/>
        <v>59.619026877960586</v>
      </c>
      <c r="G75" s="28">
        <f t="shared" si="1"/>
        <v>11983.424402470078</v>
      </c>
    </row>
    <row r="76" spans="2:7" x14ac:dyDescent="0.2">
      <c r="B76" s="23">
        <v>5</v>
      </c>
      <c r="C76" s="24">
        <v>2</v>
      </c>
      <c r="D76" s="24">
        <v>50</v>
      </c>
      <c r="E76" s="27">
        <f t="shared" si="0"/>
        <v>215.35428704295003</v>
      </c>
      <c r="F76" s="27">
        <f t="shared" si="2"/>
        <v>60.993893447565142</v>
      </c>
      <c r="G76" s="28">
        <f t="shared" si="1"/>
        <v>12259.772582960593</v>
      </c>
    </row>
    <row r="77" spans="2:7" x14ac:dyDescent="0.2">
      <c r="B77" s="23">
        <v>5</v>
      </c>
      <c r="C77" s="24">
        <v>3</v>
      </c>
      <c r="D77" s="24">
        <v>51</v>
      </c>
      <c r="E77" s="27">
        <f t="shared" si="0"/>
        <v>215.35428704295003</v>
      </c>
      <c r="F77" s="27">
        <f t="shared" si="2"/>
        <v>62.375634350017719</v>
      </c>
      <c r="G77" s="28">
        <f t="shared" si="1"/>
        <v>12537.502504353561</v>
      </c>
    </row>
    <row r="78" spans="2:7" x14ac:dyDescent="0.2">
      <c r="B78" s="23">
        <v>5</v>
      </c>
      <c r="C78" s="24">
        <v>4</v>
      </c>
      <c r="D78" s="24">
        <v>52</v>
      </c>
      <c r="E78" s="27">
        <f t="shared" si="0"/>
        <v>215.35428704295003</v>
      </c>
      <c r="F78" s="27">
        <f t="shared" si="2"/>
        <v>63.764283956982545</v>
      </c>
      <c r="G78" s="28">
        <f t="shared" si="1"/>
        <v>12816.621075353492</v>
      </c>
    </row>
    <row r="79" spans="2:7" x14ac:dyDescent="0.2">
      <c r="B79" s="23">
        <v>5</v>
      </c>
      <c r="C79" s="24">
        <v>5</v>
      </c>
      <c r="D79" s="24">
        <v>53</v>
      </c>
      <c r="E79" s="27">
        <f t="shared" si="0"/>
        <v>215.35428704295003</v>
      </c>
      <c r="F79" s="27">
        <f t="shared" si="2"/>
        <v>65.159876811982215</v>
      </c>
      <c r="G79" s="28">
        <f t="shared" si="1"/>
        <v>13097.135239208425</v>
      </c>
    </row>
    <row r="80" spans="2:7" x14ac:dyDescent="0.2">
      <c r="B80" s="23">
        <v>5</v>
      </c>
      <c r="C80" s="24">
        <v>6</v>
      </c>
      <c r="D80" s="24">
        <v>54</v>
      </c>
      <c r="E80" s="27">
        <f t="shared" si="0"/>
        <v>215.35428704295003</v>
      </c>
      <c r="F80" s="27">
        <f t="shared" si="2"/>
        <v>66.562447631256873</v>
      </c>
      <c r="G80" s="28">
        <f t="shared" si="1"/>
        <v>13379.051973882632</v>
      </c>
    </row>
    <row r="81" spans="2:7" x14ac:dyDescent="0.2">
      <c r="B81" s="23">
        <v>5</v>
      </c>
      <c r="C81" s="24">
        <v>7</v>
      </c>
      <c r="D81" s="24">
        <v>55</v>
      </c>
      <c r="E81" s="27">
        <f t="shared" si="0"/>
        <v>215.35428704295003</v>
      </c>
      <c r="F81" s="27">
        <f t="shared" si="2"/>
        <v>67.972031304627905</v>
      </c>
      <c r="G81" s="28">
        <f t="shared" si="1"/>
        <v>13662.378292230209</v>
      </c>
    </row>
    <row r="82" spans="2:7" x14ac:dyDescent="0.2">
      <c r="B82" s="23">
        <v>5</v>
      </c>
      <c r="C82" s="24">
        <v>8</v>
      </c>
      <c r="D82" s="24">
        <v>56</v>
      </c>
      <c r="E82" s="27">
        <f t="shared" si="0"/>
        <v>215.35428704295003</v>
      </c>
      <c r="F82" s="27">
        <f t="shared" si="2"/>
        <v>69.388662896365787</v>
      </c>
      <c r="G82" s="28">
        <f t="shared" si="1"/>
        <v>13947.121242169525</v>
      </c>
    </row>
    <row r="83" spans="2:7" x14ac:dyDescent="0.2">
      <c r="B83" s="23">
        <v>5</v>
      </c>
      <c r="C83" s="24">
        <v>9</v>
      </c>
      <c r="D83" s="24">
        <v>57</v>
      </c>
      <c r="E83" s="27">
        <f t="shared" si="0"/>
        <v>215.35428704295003</v>
      </c>
      <c r="F83" s="27">
        <f t="shared" si="2"/>
        <v>70.812377646062373</v>
      </c>
      <c r="G83" s="28">
        <f t="shared" si="1"/>
        <v>14233.287906858537</v>
      </c>
    </row>
    <row r="84" spans="2:7" x14ac:dyDescent="0.2">
      <c r="B84" s="23">
        <v>5</v>
      </c>
      <c r="C84" s="24">
        <v>10</v>
      </c>
      <c r="D84" s="24">
        <v>58</v>
      </c>
      <c r="E84" s="27">
        <f t="shared" si="0"/>
        <v>215.35428704295003</v>
      </c>
      <c r="F84" s="27">
        <f t="shared" si="2"/>
        <v>72.243210969507444</v>
      </c>
      <c r="G84" s="28">
        <f t="shared" si="1"/>
        <v>14520.885404870995</v>
      </c>
    </row>
    <row r="85" spans="2:7" x14ac:dyDescent="0.2">
      <c r="B85" s="23">
        <v>5</v>
      </c>
      <c r="C85" s="24">
        <v>11</v>
      </c>
      <c r="D85" s="24">
        <v>59</v>
      </c>
      <c r="E85" s="27">
        <f t="shared" si="0"/>
        <v>215.35428704295003</v>
      </c>
      <c r="F85" s="27">
        <f t="shared" si="2"/>
        <v>73.681198459569728</v>
      </c>
      <c r="G85" s="28">
        <f t="shared" si="1"/>
        <v>14809.920890373514</v>
      </c>
    </row>
    <row r="86" spans="2:7" x14ac:dyDescent="0.2">
      <c r="B86" s="23">
        <v>5</v>
      </c>
      <c r="C86" s="24">
        <v>12</v>
      </c>
      <c r="D86" s="24">
        <v>60</v>
      </c>
      <c r="E86" s="27">
        <f t="shared" si="0"/>
        <v>215.35428704295003</v>
      </c>
      <c r="F86" s="27">
        <f t="shared" si="2"/>
        <v>75.126375887082318</v>
      </c>
      <c r="G86" s="28">
        <f t="shared" si="1"/>
        <v>15100.401553303547</v>
      </c>
    </row>
    <row r="87" spans="2:7" x14ac:dyDescent="0.2">
      <c r="B87" s="4">
        <v>6</v>
      </c>
      <c r="C87" s="5">
        <v>1</v>
      </c>
      <c r="D87" s="5">
        <v>61</v>
      </c>
      <c r="E87" s="11">
        <f t="shared" si="0"/>
        <v>215.35428704295003</v>
      </c>
      <c r="F87" s="11">
        <f t="shared" si="2"/>
        <v>76.578779201732488</v>
      </c>
      <c r="G87" s="32">
        <f t="shared" si="1"/>
        <v>15392.33461954823</v>
      </c>
    </row>
    <row r="88" spans="2:7" x14ac:dyDescent="0.2">
      <c r="B88" s="4">
        <v>6</v>
      </c>
      <c r="C88" s="5">
        <v>2</v>
      </c>
      <c r="D88" s="5">
        <v>62</v>
      </c>
      <c r="E88" s="11">
        <f t="shared" si="0"/>
        <v>215.35428704295003</v>
      </c>
      <c r="F88" s="11">
        <f t="shared" si="2"/>
        <v>78.038444532955893</v>
      </c>
      <c r="G88" s="32">
        <f t="shared" si="1"/>
        <v>15685.727351124136</v>
      </c>
    </row>
    <row r="89" spans="2:7" x14ac:dyDescent="0.2">
      <c r="B89" s="4">
        <v>6</v>
      </c>
      <c r="C89" s="5">
        <v>3</v>
      </c>
      <c r="D89" s="5">
        <v>63</v>
      </c>
      <c r="E89" s="11">
        <f t="shared" si="0"/>
        <v>215.35428704295003</v>
      </c>
      <c r="F89" s="11">
        <f t="shared" si="2"/>
        <v>79.505408190835425</v>
      </c>
      <c r="G89" s="32">
        <f t="shared" si="1"/>
        <v>15980.587046357921</v>
      </c>
    </row>
    <row r="90" spans="2:7" x14ac:dyDescent="0.2">
      <c r="B90" s="4">
        <v>6</v>
      </c>
      <c r="C90" s="5">
        <v>4</v>
      </c>
      <c r="D90" s="5">
        <v>64</v>
      </c>
      <c r="E90" s="11">
        <f t="shared" si="0"/>
        <v>215.35428704295003</v>
      </c>
      <c r="F90" s="11">
        <f t="shared" si="2"/>
        <v>80.979706667004365</v>
      </c>
      <c r="G90" s="32">
        <f t="shared" si="1"/>
        <v>16276.921040067875</v>
      </c>
    </row>
    <row r="91" spans="2:7" x14ac:dyDescent="0.2">
      <c r="B91" s="4">
        <v>6</v>
      </c>
      <c r="C91" s="5">
        <v>5</v>
      </c>
      <c r="D91" s="5">
        <v>65</v>
      </c>
      <c r="E91" s="11">
        <f t="shared" si="0"/>
        <v>215.35428704295003</v>
      </c>
      <c r="F91" s="11">
        <f t="shared" si="2"/>
        <v>82.461376635554103</v>
      </c>
      <c r="G91" s="32">
        <f t="shared" si="1"/>
        <v>16574.736703746377</v>
      </c>
    </row>
    <row r="92" spans="2:7" x14ac:dyDescent="0.2">
      <c r="B92" s="4">
        <v>6</v>
      </c>
      <c r="C92" s="5">
        <v>6</v>
      </c>
      <c r="D92" s="5">
        <v>66</v>
      </c>
      <c r="E92" s="11">
        <f t="shared" ref="E92:E155" si="3">IF(G91&gt;=$B$15,0,$B$17)</f>
        <v>215.35428704295003</v>
      </c>
      <c r="F92" s="11">
        <f t="shared" si="2"/>
        <v>83.950454953946618</v>
      </c>
      <c r="G92" s="32">
        <f t="shared" si="1"/>
        <v>16874.041445743271</v>
      </c>
    </row>
    <row r="93" spans="2:7" x14ac:dyDescent="0.2">
      <c r="B93" s="4">
        <v>6</v>
      </c>
      <c r="C93" s="5">
        <v>7</v>
      </c>
      <c r="D93" s="5">
        <v>67</v>
      </c>
      <c r="E93" s="11">
        <f t="shared" si="3"/>
        <v>215.35428704295003</v>
      </c>
      <c r="F93" s="11">
        <f t="shared" ref="F93:F156" si="4">IF(E93=0,0,((G92+E93)/12)*B$13)</f>
        <v>85.446978663931091</v>
      </c>
      <c r="G93" s="32">
        <f t="shared" ref="G93:G156" si="5">G92+E93+F93</f>
        <v>17174.84271145015</v>
      </c>
    </row>
    <row r="94" spans="2:7" x14ac:dyDescent="0.2">
      <c r="B94" s="4">
        <v>6</v>
      </c>
      <c r="C94" s="5">
        <v>8</v>
      </c>
      <c r="D94" s="5">
        <v>68</v>
      </c>
      <c r="E94" s="11">
        <f t="shared" si="3"/>
        <v>215.35428704295003</v>
      </c>
      <c r="F94" s="11">
        <f t="shared" si="4"/>
        <v>86.950984992465493</v>
      </c>
      <c r="G94" s="32">
        <f t="shared" si="5"/>
        <v>17477.147983485564</v>
      </c>
    </row>
    <row r="95" spans="2:7" x14ac:dyDescent="0.2">
      <c r="B95" s="4">
        <v>6</v>
      </c>
      <c r="C95" s="5">
        <v>9</v>
      </c>
      <c r="D95" s="5">
        <v>69</v>
      </c>
      <c r="E95" s="11">
        <f t="shared" si="3"/>
        <v>215.35428704295003</v>
      </c>
      <c r="F95" s="11">
        <f t="shared" si="4"/>
        <v>88.462511352642551</v>
      </c>
      <c r="G95" s="32">
        <f t="shared" si="5"/>
        <v>17780.964781881154</v>
      </c>
    </row>
    <row r="96" spans="2:7" x14ac:dyDescent="0.2">
      <c r="B96" s="4">
        <v>6</v>
      </c>
      <c r="C96" s="5">
        <v>10</v>
      </c>
      <c r="D96" s="5">
        <v>70</v>
      </c>
      <c r="E96" s="11">
        <f t="shared" si="3"/>
        <v>215.35428704295003</v>
      </c>
      <c r="F96" s="11">
        <f t="shared" si="4"/>
        <v>89.981595344620501</v>
      </c>
      <c r="G96" s="32">
        <f t="shared" si="5"/>
        <v>18086.300664268721</v>
      </c>
    </row>
    <row r="97" spans="2:7" x14ac:dyDescent="0.2">
      <c r="B97" s="4">
        <v>6</v>
      </c>
      <c r="C97" s="5">
        <v>11</v>
      </c>
      <c r="D97" s="5">
        <v>71</v>
      </c>
      <c r="E97" s="11">
        <f t="shared" si="3"/>
        <v>215.35428704295003</v>
      </c>
      <c r="F97" s="11">
        <f t="shared" si="4"/>
        <v>91.50827475655835</v>
      </c>
      <c r="G97" s="32">
        <f t="shared" si="5"/>
        <v>18393.163226068227</v>
      </c>
    </row>
    <row r="98" spans="2:7" x14ac:dyDescent="0.2">
      <c r="B98" s="4">
        <v>6</v>
      </c>
      <c r="C98" s="5">
        <v>12</v>
      </c>
      <c r="D98" s="5">
        <v>72</v>
      </c>
      <c r="E98" s="11">
        <f t="shared" si="3"/>
        <v>215.35428704295003</v>
      </c>
      <c r="F98" s="11">
        <f t="shared" si="4"/>
        <v>93.042587565555877</v>
      </c>
      <c r="G98" s="32">
        <f t="shared" si="5"/>
        <v>18701.560100676732</v>
      </c>
    </row>
    <row r="99" spans="2:7" x14ac:dyDescent="0.2">
      <c r="B99" s="23">
        <v>7</v>
      </c>
      <c r="C99" s="24">
        <v>1</v>
      </c>
      <c r="D99" s="24">
        <v>73</v>
      </c>
      <c r="E99" s="27">
        <f t="shared" si="3"/>
        <v>215.35428704295003</v>
      </c>
      <c r="F99" s="27">
        <f t="shared" si="4"/>
        <v>94.584571938598401</v>
      </c>
      <c r="G99" s="28">
        <f t="shared" si="5"/>
        <v>19011.498959658278</v>
      </c>
    </row>
    <row r="100" spans="2:7" x14ac:dyDescent="0.2">
      <c r="B100" s="23">
        <v>7</v>
      </c>
      <c r="C100" s="24">
        <v>2</v>
      </c>
      <c r="D100" s="24">
        <v>74</v>
      </c>
      <c r="E100" s="27">
        <f t="shared" si="3"/>
        <v>215.35428704295003</v>
      </c>
      <c r="F100" s="27">
        <f t="shared" si="4"/>
        <v>96.134266233506139</v>
      </c>
      <c r="G100" s="28">
        <f t="shared" si="5"/>
        <v>19322.987512934731</v>
      </c>
    </row>
    <row r="101" spans="2:7" x14ac:dyDescent="0.2">
      <c r="B101" s="23">
        <v>7</v>
      </c>
      <c r="C101" s="24">
        <v>3</v>
      </c>
      <c r="D101" s="24">
        <v>75</v>
      </c>
      <c r="E101" s="27">
        <f t="shared" si="3"/>
        <v>215.35428704295003</v>
      </c>
      <c r="F101" s="27">
        <f t="shared" si="4"/>
        <v>97.691708999888391</v>
      </c>
      <c r="G101" s="28">
        <f t="shared" si="5"/>
        <v>19636.033508977569</v>
      </c>
    </row>
    <row r="102" spans="2:7" x14ac:dyDescent="0.2">
      <c r="B102" s="23">
        <v>7</v>
      </c>
      <c r="C102" s="24">
        <v>4</v>
      </c>
      <c r="D102" s="24">
        <v>76</v>
      </c>
      <c r="E102" s="27">
        <f t="shared" si="3"/>
        <v>215.35428704295003</v>
      </c>
      <c r="F102" s="27">
        <f t="shared" si="4"/>
        <v>99.256938980102589</v>
      </c>
      <c r="G102" s="28">
        <f t="shared" si="5"/>
        <v>19950.64473500062</v>
      </c>
    </row>
    <row r="103" spans="2:7" x14ac:dyDescent="0.2">
      <c r="B103" s="23">
        <v>7</v>
      </c>
      <c r="C103" s="24">
        <v>5</v>
      </c>
      <c r="D103" s="24">
        <v>77</v>
      </c>
      <c r="E103" s="27">
        <f t="shared" si="3"/>
        <v>215.35428704295003</v>
      </c>
      <c r="F103" s="27">
        <f t="shared" si="4"/>
        <v>100.82999511021784</v>
      </c>
      <c r="G103" s="28">
        <f t="shared" si="5"/>
        <v>20266.829017153785</v>
      </c>
    </row>
    <row r="104" spans="2:7" x14ac:dyDescent="0.2">
      <c r="B104" s="23">
        <v>7</v>
      </c>
      <c r="C104" s="24">
        <v>6</v>
      </c>
      <c r="D104" s="24">
        <v>78</v>
      </c>
      <c r="E104" s="27">
        <f t="shared" si="3"/>
        <v>215.35428704295003</v>
      </c>
      <c r="F104" s="27">
        <f t="shared" si="4"/>
        <v>102.41091652098366</v>
      </c>
      <c r="G104" s="28">
        <f t="shared" si="5"/>
        <v>20584.594220717718</v>
      </c>
    </row>
    <row r="105" spans="2:7" x14ac:dyDescent="0.2">
      <c r="B105" s="23">
        <v>7</v>
      </c>
      <c r="C105" s="24">
        <v>7</v>
      </c>
      <c r="D105" s="24">
        <v>79</v>
      </c>
      <c r="E105" s="27">
        <f t="shared" si="3"/>
        <v>215.35428704295003</v>
      </c>
      <c r="F105" s="27">
        <f t="shared" si="4"/>
        <v>103.99974253880332</v>
      </c>
      <c r="G105" s="28">
        <f t="shared" si="5"/>
        <v>20903.948250299469</v>
      </c>
    </row>
    <row r="106" spans="2:7" x14ac:dyDescent="0.2">
      <c r="B106" s="23">
        <v>7</v>
      </c>
      <c r="C106" s="24">
        <v>8</v>
      </c>
      <c r="D106" s="24">
        <v>80</v>
      </c>
      <c r="E106" s="27">
        <f t="shared" si="3"/>
        <v>215.35428704295003</v>
      </c>
      <c r="F106" s="27">
        <f t="shared" si="4"/>
        <v>105.59651268671209</v>
      </c>
      <c r="G106" s="28">
        <f t="shared" si="5"/>
        <v>21224.899050029129</v>
      </c>
    </row>
    <row r="107" spans="2:7" x14ac:dyDescent="0.2">
      <c r="B107" s="23">
        <v>7</v>
      </c>
      <c r="C107" s="24">
        <v>9</v>
      </c>
      <c r="D107" s="24">
        <v>81</v>
      </c>
      <c r="E107" s="27">
        <f t="shared" si="3"/>
        <v>215.35428704295003</v>
      </c>
      <c r="F107" s="27">
        <f t="shared" si="4"/>
        <v>107.20126668536039</v>
      </c>
      <c r="G107" s="28">
        <f t="shared" si="5"/>
        <v>21547.454603757436</v>
      </c>
    </row>
    <row r="108" spans="2:7" x14ac:dyDescent="0.2">
      <c r="B108" s="23">
        <v>7</v>
      </c>
      <c r="C108" s="24">
        <v>10</v>
      </c>
      <c r="D108" s="24">
        <v>82</v>
      </c>
      <c r="E108" s="27">
        <f t="shared" si="3"/>
        <v>215.35428704295003</v>
      </c>
      <c r="F108" s="27">
        <f t="shared" si="4"/>
        <v>108.81404445400192</v>
      </c>
      <c r="G108" s="28">
        <f t="shared" si="5"/>
        <v>21871.622935254385</v>
      </c>
    </row>
    <row r="109" spans="2:7" x14ac:dyDescent="0.2">
      <c r="B109" s="23">
        <v>7</v>
      </c>
      <c r="C109" s="24">
        <v>11</v>
      </c>
      <c r="D109" s="24">
        <v>83</v>
      </c>
      <c r="E109" s="27">
        <f t="shared" si="3"/>
        <v>215.35428704295003</v>
      </c>
      <c r="F109" s="27">
        <f t="shared" si="4"/>
        <v>110.43488611148666</v>
      </c>
      <c r="G109" s="28">
        <f t="shared" si="5"/>
        <v>22197.412108408818</v>
      </c>
    </row>
    <row r="110" spans="2:7" x14ac:dyDescent="0.2">
      <c r="B110" s="23">
        <v>7</v>
      </c>
      <c r="C110" s="24">
        <v>12</v>
      </c>
      <c r="D110" s="24">
        <v>84</v>
      </c>
      <c r="E110" s="27">
        <f t="shared" si="3"/>
        <v>215.35428704295003</v>
      </c>
      <c r="F110" s="27">
        <f t="shared" si="4"/>
        <v>112.06383197725883</v>
      </c>
      <c r="G110" s="28">
        <f t="shared" si="5"/>
        <v>22524.830227429025</v>
      </c>
    </row>
    <row r="111" spans="2:7" x14ac:dyDescent="0.2">
      <c r="B111" s="4">
        <v>8</v>
      </c>
      <c r="C111" s="5">
        <v>1</v>
      </c>
      <c r="D111" s="5">
        <v>85</v>
      </c>
      <c r="E111" s="11">
        <f t="shared" si="3"/>
        <v>215.35428704295003</v>
      </c>
      <c r="F111" s="11">
        <f t="shared" si="4"/>
        <v>113.70092257235987</v>
      </c>
      <c r="G111" s="32">
        <f t="shared" si="5"/>
        <v>22853.885437044333</v>
      </c>
    </row>
    <row r="112" spans="2:7" x14ac:dyDescent="0.2">
      <c r="B112" s="4">
        <v>8</v>
      </c>
      <c r="C112" s="5">
        <v>2</v>
      </c>
      <c r="D112" s="5">
        <v>86</v>
      </c>
      <c r="E112" s="11">
        <f t="shared" si="3"/>
        <v>215.35428704295003</v>
      </c>
      <c r="F112" s="11">
        <f t="shared" si="4"/>
        <v>115.3461986204364</v>
      </c>
      <c r="G112" s="32">
        <f t="shared" si="5"/>
        <v>23184.585922707716</v>
      </c>
    </row>
    <row r="113" spans="2:7" x14ac:dyDescent="0.2">
      <c r="B113" s="4">
        <v>8</v>
      </c>
      <c r="C113" s="5">
        <v>3</v>
      </c>
      <c r="D113" s="5">
        <v>87</v>
      </c>
      <c r="E113" s="11">
        <f t="shared" si="3"/>
        <v>215.35428704295003</v>
      </c>
      <c r="F113" s="11">
        <f t="shared" si="4"/>
        <v>116.99970104875332</v>
      </c>
      <c r="G113" s="32">
        <f t="shared" si="5"/>
        <v>23516.939910799418</v>
      </c>
    </row>
    <row r="114" spans="2:7" x14ac:dyDescent="0.2">
      <c r="B114" s="4">
        <v>8</v>
      </c>
      <c r="C114" s="5">
        <v>4</v>
      </c>
      <c r="D114" s="5">
        <v>88</v>
      </c>
      <c r="E114" s="11">
        <f t="shared" si="3"/>
        <v>215.35428704295003</v>
      </c>
      <c r="F114" s="11">
        <f t="shared" si="4"/>
        <v>118.66147098921184</v>
      </c>
      <c r="G114" s="32">
        <f t="shared" si="5"/>
        <v>23850.955668831579</v>
      </c>
    </row>
    <row r="115" spans="2:7" x14ac:dyDescent="0.2">
      <c r="B115" s="4">
        <v>8</v>
      </c>
      <c r="C115" s="5">
        <v>5</v>
      </c>
      <c r="D115" s="5">
        <v>89</v>
      </c>
      <c r="E115" s="11">
        <f t="shared" si="3"/>
        <v>215.35428704295003</v>
      </c>
      <c r="F115" s="11">
        <f t="shared" si="4"/>
        <v>120.33154977937264</v>
      </c>
      <c r="G115" s="32">
        <f t="shared" si="5"/>
        <v>24186.641505653901</v>
      </c>
    </row>
    <row r="116" spans="2:7" x14ac:dyDescent="0.2">
      <c r="B116" s="4">
        <v>8</v>
      </c>
      <c r="C116" s="5">
        <v>6</v>
      </c>
      <c r="D116" s="5">
        <v>90</v>
      </c>
      <c r="E116" s="11">
        <f t="shared" si="3"/>
        <v>215.35428704295003</v>
      </c>
      <c r="F116" s="11">
        <f t="shared" si="4"/>
        <v>122.00997896348424</v>
      </c>
      <c r="G116" s="32">
        <f t="shared" si="5"/>
        <v>24524.005771660333</v>
      </c>
    </row>
    <row r="117" spans="2:7" x14ac:dyDescent="0.2">
      <c r="B117" s="4">
        <v>8</v>
      </c>
      <c r="C117" s="5">
        <v>7</v>
      </c>
      <c r="D117" s="5">
        <v>91</v>
      </c>
      <c r="E117" s="11">
        <f t="shared" si="3"/>
        <v>215.35428704295003</v>
      </c>
      <c r="F117" s="11">
        <f t="shared" si="4"/>
        <v>123.69680029351639</v>
      </c>
      <c r="G117" s="32">
        <f t="shared" si="5"/>
        <v>24863.056858996799</v>
      </c>
    </row>
    <row r="118" spans="2:7" x14ac:dyDescent="0.2">
      <c r="B118" s="4">
        <v>8</v>
      </c>
      <c r="C118" s="5">
        <v>8</v>
      </c>
      <c r="D118" s="5">
        <v>92</v>
      </c>
      <c r="E118" s="11">
        <f t="shared" si="3"/>
        <v>215.35428704295003</v>
      </c>
      <c r="F118" s="11">
        <f t="shared" si="4"/>
        <v>125.39205573019873</v>
      </c>
      <c r="G118" s="32">
        <f t="shared" si="5"/>
        <v>25203.803201769944</v>
      </c>
    </row>
    <row r="119" spans="2:7" x14ac:dyDescent="0.2">
      <c r="B119" s="4">
        <v>8</v>
      </c>
      <c r="C119" s="5">
        <v>9</v>
      </c>
      <c r="D119" s="5">
        <v>93</v>
      </c>
      <c r="E119" s="11">
        <f t="shared" si="3"/>
        <v>215.35428704295003</v>
      </c>
      <c r="F119" s="11">
        <f t="shared" si="4"/>
        <v>127.09578744406446</v>
      </c>
      <c r="G119" s="32">
        <f t="shared" si="5"/>
        <v>25546.253276256957</v>
      </c>
    </row>
    <row r="120" spans="2:7" x14ac:dyDescent="0.2">
      <c r="B120" s="4">
        <v>8</v>
      </c>
      <c r="C120" s="5">
        <v>10</v>
      </c>
      <c r="D120" s="5">
        <v>94</v>
      </c>
      <c r="E120" s="11">
        <f t="shared" si="3"/>
        <v>215.35428704295003</v>
      </c>
      <c r="F120" s="11">
        <f t="shared" si="4"/>
        <v>128.80803781649954</v>
      </c>
      <c r="G120" s="32">
        <f t="shared" si="5"/>
        <v>25890.415601116405</v>
      </c>
    </row>
    <row r="121" spans="2:7" x14ac:dyDescent="0.2">
      <c r="B121" s="4">
        <v>8</v>
      </c>
      <c r="C121" s="5">
        <v>11</v>
      </c>
      <c r="D121" s="5">
        <v>95</v>
      </c>
      <c r="E121" s="11">
        <f t="shared" si="3"/>
        <v>215.35428704295003</v>
      </c>
      <c r="F121" s="11">
        <f t="shared" si="4"/>
        <v>130.52884944079676</v>
      </c>
      <c r="G121" s="32">
        <f t="shared" si="5"/>
        <v>26236.298737600151</v>
      </c>
    </row>
    <row r="122" spans="2:7" x14ac:dyDescent="0.2">
      <c r="B122" s="4">
        <v>8</v>
      </c>
      <c r="C122" s="5">
        <v>12</v>
      </c>
      <c r="D122" s="5">
        <v>96</v>
      </c>
      <c r="E122" s="11">
        <f t="shared" si="3"/>
        <v>215.35428704295003</v>
      </c>
      <c r="F122" s="11">
        <f t="shared" si="4"/>
        <v>132.25826512321549</v>
      </c>
      <c r="G122" s="32">
        <f t="shared" si="5"/>
        <v>26583.911289766314</v>
      </c>
    </row>
    <row r="123" spans="2:7" x14ac:dyDescent="0.2">
      <c r="B123" s="23">
        <v>9</v>
      </c>
      <c r="C123" s="24">
        <v>1</v>
      </c>
      <c r="D123" s="24">
        <v>97</v>
      </c>
      <c r="E123" s="27">
        <f t="shared" si="3"/>
        <v>215.35428704295003</v>
      </c>
      <c r="F123" s="27">
        <f t="shared" si="4"/>
        <v>133.99632788404631</v>
      </c>
      <c r="G123" s="28">
        <f t="shared" si="5"/>
        <v>26933.26190469331</v>
      </c>
    </row>
    <row r="124" spans="2:7" x14ac:dyDescent="0.2">
      <c r="B124" s="23">
        <v>9</v>
      </c>
      <c r="C124" s="24">
        <v>2</v>
      </c>
      <c r="D124" s="24">
        <v>98</v>
      </c>
      <c r="E124" s="27">
        <f t="shared" si="3"/>
        <v>215.35428704295003</v>
      </c>
      <c r="F124" s="27">
        <f t="shared" si="4"/>
        <v>135.7430809586813</v>
      </c>
      <c r="G124" s="28">
        <f t="shared" si="5"/>
        <v>27284.359272694939</v>
      </c>
    </row>
    <row r="125" spans="2:7" x14ac:dyDescent="0.2">
      <c r="B125" s="23">
        <v>9</v>
      </c>
      <c r="C125" s="24">
        <v>3</v>
      </c>
      <c r="D125" s="24">
        <v>99</v>
      </c>
      <c r="E125" s="27">
        <f t="shared" si="3"/>
        <v>215.35428704295003</v>
      </c>
      <c r="F125" s="27">
        <f t="shared" si="4"/>
        <v>137.49856779868944</v>
      </c>
      <c r="G125" s="28">
        <f t="shared" si="5"/>
        <v>27637.212127536575</v>
      </c>
    </row>
    <row r="126" spans="2:7" x14ac:dyDescent="0.2">
      <c r="B126" s="23">
        <v>9</v>
      </c>
      <c r="C126" s="24">
        <v>4</v>
      </c>
      <c r="D126" s="24">
        <v>100</v>
      </c>
      <c r="E126" s="27">
        <f t="shared" si="3"/>
        <v>215.35428704295003</v>
      </c>
      <c r="F126" s="27">
        <f t="shared" si="4"/>
        <v>139.26283207289762</v>
      </c>
      <c r="G126" s="28">
        <f t="shared" si="5"/>
        <v>27991.829246652422</v>
      </c>
    </row>
    <row r="127" spans="2:7" x14ac:dyDescent="0.2">
      <c r="B127" s="23">
        <v>9</v>
      </c>
      <c r="C127" s="24">
        <v>5</v>
      </c>
      <c r="D127" s="24">
        <v>101</v>
      </c>
      <c r="E127" s="27">
        <f t="shared" si="3"/>
        <v>215.35428704295003</v>
      </c>
      <c r="F127" s="27">
        <f t="shared" si="4"/>
        <v>141.03591766847686</v>
      </c>
      <c r="G127" s="28">
        <f t="shared" si="5"/>
        <v>28348.219451363846</v>
      </c>
    </row>
    <row r="128" spans="2:7" x14ac:dyDescent="0.2">
      <c r="B128" s="23">
        <v>9</v>
      </c>
      <c r="C128" s="24">
        <v>6</v>
      </c>
      <c r="D128" s="24">
        <v>102</v>
      </c>
      <c r="E128" s="27">
        <f t="shared" si="3"/>
        <v>215.35428704295003</v>
      </c>
      <c r="F128" s="27">
        <f t="shared" si="4"/>
        <v>142.81786869203398</v>
      </c>
      <c r="G128" s="28">
        <f t="shared" si="5"/>
        <v>28706.391607098827</v>
      </c>
    </row>
    <row r="129" spans="2:7" x14ac:dyDescent="0.2">
      <c r="B129" s="23">
        <v>9</v>
      </c>
      <c r="C129" s="24">
        <v>7</v>
      </c>
      <c r="D129" s="24">
        <v>103</v>
      </c>
      <c r="E129" s="27">
        <f t="shared" si="3"/>
        <v>215.35428704295003</v>
      </c>
      <c r="F129" s="27">
        <f t="shared" si="4"/>
        <v>144.60872947070888</v>
      </c>
      <c r="G129" s="28">
        <f t="shared" si="5"/>
        <v>29066.354623612486</v>
      </c>
    </row>
    <row r="130" spans="2:7" x14ac:dyDescent="0.2">
      <c r="B130" s="23">
        <v>9</v>
      </c>
      <c r="C130" s="24">
        <v>8</v>
      </c>
      <c r="D130" s="24">
        <v>104</v>
      </c>
      <c r="E130" s="27">
        <f t="shared" si="3"/>
        <v>215.35428704295003</v>
      </c>
      <c r="F130" s="27">
        <f t="shared" si="4"/>
        <v>146.40854455327715</v>
      </c>
      <c r="G130" s="28">
        <f t="shared" si="5"/>
        <v>29428.11745520871</v>
      </c>
    </row>
    <row r="131" spans="2:7" x14ac:dyDescent="0.2">
      <c r="B131" s="23">
        <v>9</v>
      </c>
      <c r="C131" s="24">
        <v>9</v>
      </c>
      <c r="D131" s="24">
        <v>105</v>
      </c>
      <c r="E131" s="27">
        <f t="shared" si="3"/>
        <v>215.35428704295003</v>
      </c>
      <c r="F131" s="27">
        <f t="shared" si="4"/>
        <v>148.21735871125827</v>
      </c>
      <c r="G131" s="28">
        <f t="shared" si="5"/>
        <v>29791.689100962918</v>
      </c>
    </row>
    <row r="132" spans="2:7" x14ac:dyDescent="0.2">
      <c r="B132" s="23">
        <v>9</v>
      </c>
      <c r="C132" s="24">
        <v>10</v>
      </c>
      <c r="D132" s="24">
        <v>106</v>
      </c>
      <c r="E132" s="27">
        <f t="shared" si="3"/>
        <v>215.35428704295003</v>
      </c>
      <c r="F132" s="27">
        <f t="shared" si="4"/>
        <v>150.03521694002933</v>
      </c>
      <c r="G132" s="28">
        <f t="shared" si="5"/>
        <v>30157.078604945895</v>
      </c>
    </row>
    <row r="133" spans="2:7" x14ac:dyDescent="0.2">
      <c r="B133" s="23">
        <v>9</v>
      </c>
      <c r="C133" s="24">
        <v>11</v>
      </c>
      <c r="D133" s="24">
        <v>107</v>
      </c>
      <c r="E133" s="27">
        <f t="shared" si="3"/>
        <v>215.35428704295003</v>
      </c>
      <c r="F133" s="27">
        <f t="shared" si="4"/>
        <v>151.86216445994421</v>
      </c>
      <c r="G133" s="28">
        <f t="shared" si="5"/>
        <v>30524.295056448787</v>
      </c>
    </row>
    <row r="134" spans="2:7" x14ac:dyDescent="0.2">
      <c r="B134" s="23">
        <v>9</v>
      </c>
      <c r="C134" s="24">
        <v>12</v>
      </c>
      <c r="D134" s="24">
        <v>108</v>
      </c>
      <c r="E134" s="27">
        <f t="shared" si="3"/>
        <v>215.35428704295003</v>
      </c>
      <c r="F134" s="27">
        <f t="shared" si="4"/>
        <v>153.69824671745869</v>
      </c>
      <c r="G134" s="28">
        <f t="shared" si="5"/>
        <v>30893.347590209196</v>
      </c>
    </row>
    <row r="135" spans="2:7" x14ac:dyDescent="0.2">
      <c r="B135" s="4">
        <v>10</v>
      </c>
      <c r="C135" s="5">
        <v>1</v>
      </c>
      <c r="D135" s="5">
        <v>109</v>
      </c>
      <c r="E135" s="11">
        <f t="shared" si="3"/>
        <v>215.35428704295003</v>
      </c>
      <c r="F135" s="11">
        <f t="shared" si="4"/>
        <v>155.54350938626072</v>
      </c>
      <c r="G135" s="32">
        <f t="shared" si="5"/>
        <v>31264.245386638406</v>
      </c>
    </row>
    <row r="136" spans="2:7" x14ac:dyDescent="0.2">
      <c r="B136" s="4">
        <v>10</v>
      </c>
      <c r="C136" s="5">
        <v>2</v>
      </c>
      <c r="D136" s="5">
        <v>110</v>
      </c>
      <c r="E136" s="11">
        <f t="shared" si="3"/>
        <v>215.35428704295003</v>
      </c>
      <c r="F136" s="11">
        <f t="shared" si="4"/>
        <v>157.39799836840675</v>
      </c>
      <c r="G136" s="32">
        <f t="shared" si="5"/>
        <v>31636.997672049762</v>
      </c>
    </row>
    <row r="137" spans="2:7" x14ac:dyDescent="0.2">
      <c r="B137" s="4">
        <v>10</v>
      </c>
      <c r="C137" s="5">
        <v>3</v>
      </c>
      <c r="D137" s="5">
        <v>111</v>
      </c>
      <c r="E137" s="11">
        <f t="shared" si="3"/>
        <v>215.35428704295003</v>
      </c>
      <c r="F137" s="11">
        <f t="shared" si="4"/>
        <v>159.26175979546355</v>
      </c>
      <c r="G137" s="32">
        <f t="shared" si="5"/>
        <v>32011.613718888173</v>
      </c>
    </row>
    <row r="138" spans="2:7" x14ac:dyDescent="0.2">
      <c r="B138" s="4">
        <v>10</v>
      </c>
      <c r="C138" s="5">
        <v>4</v>
      </c>
      <c r="D138" s="5">
        <v>112</v>
      </c>
      <c r="E138" s="11">
        <f t="shared" si="3"/>
        <v>215.35428704295003</v>
      </c>
      <c r="F138" s="11">
        <f t="shared" si="4"/>
        <v>161.13484002965558</v>
      </c>
      <c r="G138" s="32">
        <f t="shared" si="5"/>
        <v>32388.102845960777</v>
      </c>
    </row>
    <row r="139" spans="2:7" x14ac:dyDescent="0.2">
      <c r="B139" s="4">
        <v>10</v>
      </c>
      <c r="C139" s="5">
        <v>5</v>
      </c>
      <c r="D139" s="5">
        <v>113</v>
      </c>
      <c r="E139" s="11">
        <f t="shared" si="3"/>
        <v>215.35428704295003</v>
      </c>
      <c r="F139" s="11">
        <f t="shared" si="4"/>
        <v>163.01728566501862</v>
      </c>
      <c r="G139" s="32">
        <f t="shared" si="5"/>
        <v>32766.474418668742</v>
      </c>
    </row>
    <row r="140" spans="2:7" x14ac:dyDescent="0.2">
      <c r="B140" s="4">
        <v>10</v>
      </c>
      <c r="C140" s="5">
        <v>6</v>
      </c>
      <c r="D140" s="5">
        <v>114</v>
      </c>
      <c r="E140" s="11">
        <f t="shared" si="3"/>
        <v>215.35428704295003</v>
      </c>
      <c r="F140" s="11">
        <f t="shared" si="4"/>
        <v>164.90914352855845</v>
      </c>
      <c r="G140" s="32">
        <f t="shared" si="5"/>
        <v>33146.737849240249</v>
      </c>
    </row>
    <row r="141" spans="2:7" x14ac:dyDescent="0.2">
      <c r="B141" s="4">
        <v>10</v>
      </c>
      <c r="C141" s="5">
        <v>7</v>
      </c>
      <c r="D141" s="5">
        <v>115</v>
      </c>
      <c r="E141" s="11">
        <f t="shared" si="3"/>
        <v>215.35428704295003</v>
      </c>
      <c r="F141" s="11">
        <f t="shared" si="4"/>
        <v>166.810460681416</v>
      </c>
      <c r="G141" s="32">
        <f t="shared" si="5"/>
        <v>33528.902596964617</v>
      </c>
    </row>
    <row r="142" spans="2:7" x14ac:dyDescent="0.2">
      <c r="B142" s="4">
        <v>10</v>
      </c>
      <c r="C142" s="5">
        <v>8</v>
      </c>
      <c r="D142" s="5">
        <v>116</v>
      </c>
      <c r="E142" s="11">
        <f t="shared" si="3"/>
        <v>215.35428704295003</v>
      </c>
      <c r="F142" s="11">
        <f t="shared" si="4"/>
        <v>168.72128442003785</v>
      </c>
      <c r="G142" s="32">
        <f t="shared" si="5"/>
        <v>33912.978168427609</v>
      </c>
    </row>
    <row r="143" spans="2:7" x14ac:dyDescent="0.2">
      <c r="B143" s="4">
        <v>10</v>
      </c>
      <c r="C143" s="5">
        <v>9</v>
      </c>
      <c r="D143" s="5">
        <v>117</v>
      </c>
      <c r="E143" s="11">
        <f t="shared" si="3"/>
        <v>215.35428704295003</v>
      </c>
      <c r="F143" s="11">
        <f t="shared" si="4"/>
        <v>170.64166227735282</v>
      </c>
      <c r="G143" s="32">
        <f t="shared" si="5"/>
        <v>34298.974117747915</v>
      </c>
    </row>
    <row r="144" spans="2:7" x14ac:dyDescent="0.2">
      <c r="B144" s="4">
        <v>10</v>
      </c>
      <c r="C144" s="5">
        <v>10</v>
      </c>
      <c r="D144" s="5">
        <v>118</v>
      </c>
      <c r="E144" s="11">
        <f t="shared" si="3"/>
        <v>215.35428704295003</v>
      </c>
      <c r="F144" s="11">
        <f t="shared" si="4"/>
        <v>172.57164202395433</v>
      </c>
      <c r="G144" s="32">
        <f t="shared" si="5"/>
        <v>34686.900046814822</v>
      </c>
    </row>
    <row r="145" spans="2:7" x14ac:dyDescent="0.2">
      <c r="B145" s="4">
        <v>10</v>
      </c>
      <c r="C145" s="5">
        <v>11</v>
      </c>
      <c r="D145" s="5">
        <v>119</v>
      </c>
      <c r="E145" s="11">
        <f t="shared" si="3"/>
        <v>215.35428704295003</v>
      </c>
      <c r="F145" s="11">
        <f t="shared" si="4"/>
        <v>174.51127166928887</v>
      </c>
      <c r="G145" s="32">
        <f t="shared" si="5"/>
        <v>35076.765605527064</v>
      </c>
    </row>
    <row r="146" spans="2:7" x14ac:dyDescent="0.2">
      <c r="B146" s="4">
        <v>10</v>
      </c>
      <c r="C146" s="5">
        <v>12</v>
      </c>
      <c r="D146" s="5">
        <v>120</v>
      </c>
      <c r="E146" s="11">
        <f t="shared" si="3"/>
        <v>215.35428704295003</v>
      </c>
      <c r="F146" s="11">
        <f t="shared" si="4"/>
        <v>176.46059946285007</v>
      </c>
      <c r="G146" s="32">
        <f t="shared" si="5"/>
        <v>35468.580492032866</v>
      </c>
    </row>
    <row r="147" spans="2:7" x14ac:dyDescent="0.2">
      <c r="B147" s="23">
        <v>11</v>
      </c>
      <c r="C147" s="24">
        <v>1</v>
      </c>
      <c r="D147" s="24">
        <v>121</v>
      </c>
      <c r="E147" s="27">
        <f t="shared" si="3"/>
        <v>215.35428704295003</v>
      </c>
      <c r="F147" s="27">
        <f t="shared" si="4"/>
        <v>178.41967389537908</v>
      </c>
      <c r="G147" s="28">
        <f t="shared" si="5"/>
        <v>35862.354452971194</v>
      </c>
    </row>
    <row r="148" spans="2:7" x14ac:dyDescent="0.2">
      <c r="B148" s="23">
        <v>11</v>
      </c>
      <c r="C148" s="24">
        <v>2</v>
      </c>
      <c r="D148" s="24">
        <v>122</v>
      </c>
      <c r="E148" s="27">
        <f t="shared" si="3"/>
        <v>215.35428704295003</v>
      </c>
      <c r="F148" s="27">
        <f t="shared" si="4"/>
        <v>180.38854370007073</v>
      </c>
      <c r="G148" s="28">
        <f t="shared" si="5"/>
        <v>36258.097283714218</v>
      </c>
    </row>
    <row r="149" spans="2:7" x14ac:dyDescent="0.2">
      <c r="B149" s="23">
        <v>11</v>
      </c>
      <c r="C149" s="24">
        <v>3</v>
      </c>
      <c r="D149" s="24">
        <v>123</v>
      </c>
      <c r="E149" s="27">
        <f t="shared" si="3"/>
        <v>215.35428704295003</v>
      </c>
      <c r="F149" s="27">
        <f t="shared" si="4"/>
        <v>182.36725785378584</v>
      </c>
      <c r="G149" s="28">
        <f t="shared" si="5"/>
        <v>36655.818828610958</v>
      </c>
    </row>
    <row r="150" spans="2:7" x14ac:dyDescent="0.2">
      <c r="B150" s="23">
        <v>11</v>
      </c>
      <c r="C150" s="24">
        <v>4</v>
      </c>
      <c r="D150" s="24">
        <v>124</v>
      </c>
      <c r="E150" s="27">
        <f t="shared" si="3"/>
        <v>215.35428704295003</v>
      </c>
      <c r="F150" s="27">
        <f t="shared" si="4"/>
        <v>184.35586557826954</v>
      </c>
      <c r="G150" s="28">
        <f t="shared" si="5"/>
        <v>37055.528981232179</v>
      </c>
    </row>
    <row r="151" spans="2:7" x14ac:dyDescent="0.2">
      <c r="B151" s="23">
        <v>11</v>
      </c>
      <c r="C151" s="24">
        <v>5</v>
      </c>
      <c r="D151" s="24">
        <v>125</v>
      </c>
      <c r="E151" s="27">
        <f t="shared" si="3"/>
        <v>215.35428704295003</v>
      </c>
      <c r="F151" s="27">
        <f t="shared" si="4"/>
        <v>186.35441634137564</v>
      </c>
      <c r="G151" s="28">
        <f t="shared" si="5"/>
        <v>37457.237684616506</v>
      </c>
    </row>
    <row r="152" spans="2:7" x14ac:dyDescent="0.2">
      <c r="B152" s="23">
        <v>11</v>
      </c>
      <c r="C152" s="24">
        <v>6</v>
      </c>
      <c r="D152" s="24">
        <v>126</v>
      </c>
      <c r="E152" s="27">
        <f t="shared" si="3"/>
        <v>215.35428704295003</v>
      </c>
      <c r="F152" s="27">
        <f t="shared" si="4"/>
        <v>188.36295985829727</v>
      </c>
      <c r="G152" s="28">
        <f t="shared" si="5"/>
        <v>37860.954931517757</v>
      </c>
    </row>
    <row r="153" spans="2:7" x14ac:dyDescent="0.2">
      <c r="B153" s="23">
        <v>11</v>
      </c>
      <c r="C153" s="24">
        <v>7</v>
      </c>
      <c r="D153" s="24">
        <v>127</v>
      </c>
      <c r="E153" s="27">
        <f t="shared" si="3"/>
        <v>215.35428704295003</v>
      </c>
      <c r="F153" s="27">
        <f t="shared" si="4"/>
        <v>190.38154609280355</v>
      </c>
      <c r="G153" s="28">
        <f t="shared" si="5"/>
        <v>38266.690764653511</v>
      </c>
    </row>
    <row r="154" spans="2:7" x14ac:dyDescent="0.2">
      <c r="B154" s="23">
        <v>11</v>
      </c>
      <c r="C154" s="24">
        <v>8</v>
      </c>
      <c r="D154" s="24">
        <v>128</v>
      </c>
      <c r="E154" s="27">
        <f t="shared" si="3"/>
        <v>215.35428704295003</v>
      </c>
      <c r="F154" s="27">
        <f t="shared" si="4"/>
        <v>192.41022525848231</v>
      </c>
      <c r="G154" s="28">
        <f t="shared" si="5"/>
        <v>38674.455276954948</v>
      </c>
    </row>
    <row r="155" spans="2:7" x14ac:dyDescent="0.2">
      <c r="B155" s="23">
        <v>11</v>
      </c>
      <c r="C155" s="24">
        <v>9</v>
      </c>
      <c r="D155" s="24">
        <v>129</v>
      </c>
      <c r="E155" s="27">
        <f t="shared" si="3"/>
        <v>215.35428704295003</v>
      </c>
      <c r="F155" s="27">
        <f t="shared" si="4"/>
        <v>194.44904781998949</v>
      </c>
      <c r="G155" s="28">
        <f t="shared" si="5"/>
        <v>39084.258611817888</v>
      </c>
    </row>
    <row r="156" spans="2:7" x14ac:dyDescent="0.2">
      <c r="B156" s="23">
        <v>11</v>
      </c>
      <c r="C156" s="24">
        <v>10</v>
      </c>
      <c r="D156" s="24">
        <v>130</v>
      </c>
      <c r="E156" s="27">
        <f t="shared" ref="E156:E219" si="6">IF(G155&gt;=$B$15,0,$B$17)</f>
        <v>215.35428704295003</v>
      </c>
      <c r="F156" s="27">
        <f t="shared" si="4"/>
        <v>196.49806449430417</v>
      </c>
      <c r="G156" s="28">
        <f t="shared" si="5"/>
        <v>39496.110963355146</v>
      </c>
    </row>
    <row r="157" spans="2:7" x14ac:dyDescent="0.2">
      <c r="B157" s="23">
        <v>11</v>
      </c>
      <c r="C157" s="24">
        <v>11</v>
      </c>
      <c r="D157" s="24">
        <v>131</v>
      </c>
      <c r="E157" s="27">
        <f t="shared" si="6"/>
        <v>215.35428704295003</v>
      </c>
      <c r="F157" s="27">
        <f t="shared" ref="F157:F220" si="7">IF(E157=0,0,((G156+E157)/12)*B$13)</f>
        <v>198.55732625199047</v>
      </c>
      <c r="G157" s="28">
        <f t="shared" ref="G157:G220" si="8">G156+E157+F157</f>
        <v>39910.022576650088</v>
      </c>
    </row>
    <row r="158" spans="2:7" x14ac:dyDescent="0.2">
      <c r="B158" s="23">
        <v>11</v>
      </c>
      <c r="C158" s="24">
        <v>12</v>
      </c>
      <c r="D158" s="24">
        <v>132</v>
      </c>
      <c r="E158" s="27">
        <f t="shared" si="6"/>
        <v>215.35428704295003</v>
      </c>
      <c r="F158" s="27">
        <f t="shared" si="7"/>
        <v>200.62688431846519</v>
      </c>
      <c r="G158" s="28">
        <f t="shared" si="8"/>
        <v>40326.003748011506</v>
      </c>
    </row>
    <row r="159" spans="2:7" x14ac:dyDescent="0.2">
      <c r="B159" s="4">
        <v>12</v>
      </c>
      <c r="C159" s="5">
        <v>1</v>
      </c>
      <c r="D159" s="5">
        <v>133</v>
      </c>
      <c r="E159" s="11">
        <f t="shared" si="6"/>
        <v>215.35428704295003</v>
      </c>
      <c r="F159" s="11">
        <f t="shared" si="7"/>
        <v>202.70679017527226</v>
      </c>
      <c r="G159" s="32">
        <f t="shared" si="8"/>
        <v>40744.064825229732</v>
      </c>
    </row>
    <row r="160" spans="2:7" x14ac:dyDescent="0.2">
      <c r="B160" s="4">
        <v>12</v>
      </c>
      <c r="C160" s="5">
        <v>2</v>
      </c>
      <c r="D160" s="5">
        <v>134</v>
      </c>
      <c r="E160" s="11">
        <f t="shared" si="6"/>
        <v>215.35428704295003</v>
      </c>
      <c r="F160" s="11">
        <f t="shared" si="7"/>
        <v>204.79709556136339</v>
      </c>
      <c r="G160" s="32">
        <f t="shared" si="8"/>
        <v>41164.216207834048</v>
      </c>
    </row>
    <row r="161" spans="2:7" x14ac:dyDescent="0.2">
      <c r="B161" s="4">
        <v>12</v>
      </c>
      <c r="C161" s="5">
        <v>3</v>
      </c>
      <c r="D161" s="5">
        <v>135</v>
      </c>
      <c r="E161" s="11">
        <f t="shared" si="6"/>
        <v>215.35428704295003</v>
      </c>
      <c r="F161" s="11">
        <f t="shared" si="7"/>
        <v>206.89785247438499</v>
      </c>
      <c r="G161" s="32">
        <f t="shared" si="8"/>
        <v>41586.468347351387</v>
      </c>
    </row>
    <row r="162" spans="2:7" x14ac:dyDescent="0.2">
      <c r="B162" s="4">
        <v>12</v>
      </c>
      <c r="C162" s="5">
        <v>4</v>
      </c>
      <c r="D162" s="5">
        <v>136</v>
      </c>
      <c r="E162" s="11">
        <f t="shared" si="6"/>
        <v>215.35428704295003</v>
      </c>
      <c r="F162" s="11">
        <f t="shared" si="7"/>
        <v>209.00911317197171</v>
      </c>
      <c r="G162" s="32">
        <f t="shared" si="8"/>
        <v>42010.831747566313</v>
      </c>
    </row>
    <row r="163" spans="2:7" x14ac:dyDescent="0.2">
      <c r="B163" s="4">
        <v>12</v>
      </c>
      <c r="C163" s="5">
        <v>5</v>
      </c>
      <c r="D163" s="5">
        <v>137</v>
      </c>
      <c r="E163" s="11">
        <f t="shared" si="6"/>
        <v>215.35428704295003</v>
      </c>
      <c r="F163" s="11">
        <f t="shared" si="7"/>
        <v>211.13093017304632</v>
      </c>
      <c r="G163" s="32">
        <f t="shared" si="8"/>
        <v>42437.316964782309</v>
      </c>
    </row>
    <row r="164" spans="2:7" x14ac:dyDescent="0.2">
      <c r="B164" s="4">
        <v>12</v>
      </c>
      <c r="C164" s="5">
        <v>6</v>
      </c>
      <c r="D164" s="5">
        <v>138</v>
      </c>
      <c r="E164" s="11">
        <f t="shared" si="6"/>
        <v>215.35428704295003</v>
      </c>
      <c r="F164" s="11">
        <f t="shared" si="7"/>
        <v>213.26335625912631</v>
      </c>
      <c r="G164" s="32">
        <f t="shared" si="8"/>
        <v>42865.93460808439</v>
      </c>
    </row>
    <row r="165" spans="2:7" x14ac:dyDescent="0.2">
      <c r="B165" s="4">
        <v>12</v>
      </c>
      <c r="C165" s="5">
        <v>7</v>
      </c>
      <c r="D165" s="5">
        <v>139</v>
      </c>
      <c r="E165" s="11">
        <f t="shared" si="6"/>
        <v>215.35428704295003</v>
      </c>
      <c r="F165" s="11">
        <f t="shared" si="7"/>
        <v>215.4064444756367</v>
      </c>
      <c r="G165" s="32">
        <f t="shared" si="8"/>
        <v>43296.695339602978</v>
      </c>
    </row>
    <row r="166" spans="2:7" x14ac:dyDescent="0.2">
      <c r="B166" s="4">
        <v>12</v>
      </c>
      <c r="C166" s="5">
        <v>8</v>
      </c>
      <c r="D166" s="5">
        <v>140</v>
      </c>
      <c r="E166" s="11">
        <f t="shared" si="6"/>
        <v>215.35428704295003</v>
      </c>
      <c r="F166" s="11">
        <f t="shared" si="7"/>
        <v>217.56024813322963</v>
      </c>
      <c r="G166" s="32">
        <f t="shared" si="8"/>
        <v>43729.609874779162</v>
      </c>
    </row>
    <row r="167" spans="2:7" x14ac:dyDescent="0.2">
      <c r="B167" s="4">
        <v>12</v>
      </c>
      <c r="C167" s="5">
        <v>9</v>
      </c>
      <c r="D167" s="5">
        <v>141</v>
      </c>
      <c r="E167" s="11">
        <f t="shared" si="6"/>
        <v>215.35428704295003</v>
      </c>
      <c r="F167" s="11">
        <f t="shared" si="7"/>
        <v>219.72482080911055</v>
      </c>
      <c r="G167" s="32">
        <f t="shared" si="8"/>
        <v>44164.688982631225</v>
      </c>
    </row>
    <row r="168" spans="2:7" x14ac:dyDescent="0.2">
      <c r="B168" s="4">
        <v>12</v>
      </c>
      <c r="C168" s="5">
        <v>10</v>
      </c>
      <c r="D168" s="5">
        <v>142</v>
      </c>
      <c r="E168" s="11">
        <f t="shared" si="6"/>
        <v>215.35428704295003</v>
      </c>
      <c r="F168" s="11">
        <f t="shared" si="7"/>
        <v>221.90021634837089</v>
      </c>
      <c r="G168" s="32">
        <f t="shared" si="8"/>
        <v>44601.943486022545</v>
      </c>
    </row>
    <row r="169" spans="2:7" x14ac:dyDescent="0.2">
      <c r="B169" s="4">
        <v>12</v>
      </c>
      <c r="C169" s="5">
        <v>11</v>
      </c>
      <c r="D169" s="5">
        <v>143</v>
      </c>
      <c r="E169" s="11">
        <f t="shared" si="6"/>
        <v>215.35428704295003</v>
      </c>
      <c r="F169" s="11">
        <f t="shared" si="7"/>
        <v>224.08648886532745</v>
      </c>
      <c r="G169" s="32">
        <f t="shared" si="8"/>
        <v>45041.384261930827</v>
      </c>
    </row>
    <row r="170" spans="2:7" x14ac:dyDescent="0.2">
      <c r="B170" s="4">
        <v>12</v>
      </c>
      <c r="C170" s="5">
        <v>12</v>
      </c>
      <c r="D170" s="5">
        <v>144</v>
      </c>
      <c r="E170" s="11">
        <f t="shared" si="6"/>
        <v>215.35428704295003</v>
      </c>
      <c r="F170" s="11">
        <f t="shared" si="7"/>
        <v>226.28369274486889</v>
      </c>
      <c r="G170" s="32">
        <f t="shared" si="8"/>
        <v>45483.022241718645</v>
      </c>
    </row>
    <row r="171" spans="2:7" x14ac:dyDescent="0.2">
      <c r="B171" s="23">
        <v>13</v>
      </c>
      <c r="C171" s="24">
        <v>1</v>
      </c>
      <c r="D171" s="24">
        <v>145</v>
      </c>
      <c r="E171" s="27">
        <f t="shared" si="6"/>
        <v>215.35428704295003</v>
      </c>
      <c r="F171" s="27">
        <f t="shared" si="7"/>
        <v>228.491882643808</v>
      </c>
      <c r="G171" s="28">
        <f t="shared" si="8"/>
        <v>45926.868411405405</v>
      </c>
    </row>
    <row r="172" spans="2:7" x14ac:dyDescent="0.2">
      <c r="B172" s="23">
        <v>13</v>
      </c>
      <c r="C172" s="24">
        <v>2</v>
      </c>
      <c r="D172" s="24">
        <v>146</v>
      </c>
      <c r="E172" s="27">
        <f t="shared" si="6"/>
        <v>215.35428704295003</v>
      </c>
      <c r="F172" s="27">
        <f t="shared" si="7"/>
        <v>230.71111349224176</v>
      </c>
      <c r="G172" s="28">
        <f t="shared" si="8"/>
        <v>46372.933811940602</v>
      </c>
    </row>
    <row r="173" spans="2:7" x14ac:dyDescent="0.2">
      <c r="B173" s="23">
        <v>13</v>
      </c>
      <c r="C173" s="24">
        <v>3</v>
      </c>
      <c r="D173" s="24">
        <v>147</v>
      </c>
      <c r="E173" s="27">
        <f t="shared" si="6"/>
        <v>215.35428704295003</v>
      </c>
      <c r="F173" s="27">
        <f t="shared" si="7"/>
        <v>232.94144049491777</v>
      </c>
      <c r="G173" s="28">
        <f t="shared" si="8"/>
        <v>46821.229539478474</v>
      </c>
    </row>
    <row r="174" spans="2:7" x14ac:dyDescent="0.2">
      <c r="B174" s="23">
        <v>13</v>
      </c>
      <c r="C174" s="24">
        <v>4</v>
      </c>
      <c r="D174" s="24">
        <v>148</v>
      </c>
      <c r="E174" s="27">
        <f t="shared" si="6"/>
        <v>215.35428704295003</v>
      </c>
      <c r="F174" s="27">
        <f t="shared" si="7"/>
        <v>235.18291913260714</v>
      </c>
      <c r="G174" s="28">
        <f t="shared" si="8"/>
        <v>47271.766745654037</v>
      </c>
    </row>
    <row r="175" spans="2:7" x14ac:dyDescent="0.2">
      <c r="B175" s="23">
        <v>13</v>
      </c>
      <c r="C175" s="24">
        <v>5</v>
      </c>
      <c r="D175" s="24">
        <v>149</v>
      </c>
      <c r="E175" s="27">
        <f t="shared" si="6"/>
        <v>215.35428704295003</v>
      </c>
      <c r="F175" s="27">
        <f t="shared" si="7"/>
        <v>237.43560516348492</v>
      </c>
      <c r="G175" s="28">
        <f t="shared" si="8"/>
        <v>47724.556637860471</v>
      </c>
    </row>
    <row r="176" spans="2:7" x14ac:dyDescent="0.2">
      <c r="B176" s="23">
        <v>13</v>
      </c>
      <c r="C176" s="24">
        <v>6</v>
      </c>
      <c r="D176" s="24">
        <v>150</v>
      </c>
      <c r="E176" s="27">
        <f t="shared" si="6"/>
        <v>215.35428704295003</v>
      </c>
      <c r="F176" s="27">
        <f t="shared" si="7"/>
        <v>239.69955462451711</v>
      </c>
      <c r="G176" s="28">
        <f t="shared" si="8"/>
        <v>48179.610479527939</v>
      </c>
    </row>
    <row r="177" spans="2:7" x14ac:dyDescent="0.2">
      <c r="B177" s="23">
        <v>13</v>
      </c>
      <c r="C177" s="24">
        <v>7</v>
      </c>
      <c r="D177" s="24">
        <v>151</v>
      </c>
      <c r="E177" s="27">
        <f t="shared" si="6"/>
        <v>215.35428704295003</v>
      </c>
      <c r="F177" s="27">
        <f t="shared" si="7"/>
        <v>241.97482383285444</v>
      </c>
      <c r="G177" s="28">
        <f t="shared" si="8"/>
        <v>48636.939590403745</v>
      </c>
    </row>
    <row r="178" spans="2:7" x14ac:dyDescent="0.2">
      <c r="B178" s="23">
        <v>13</v>
      </c>
      <c r="C178" s="24">
        <v>8</v>
      </c>
      <c r="D178" s="24">
        <v>152</v>
      </c>
      <c r="E178" s="27">
        <f t="shared" si="6"/>
        <v>215.35428704295003</v>
      </c>
      <c r="F178" s="27">
        <f t="shared" si="7"/>
        <v>244.26146938723349</v>
      </c>
      <c r="G178" s="28">
        <f t="shared" si="8"/>
        <v>49096.555346833928</v>
      </c>
    </row>
    <row r="179" spans="2:7" x14ac:dyDescent="0.2">
      <c r="B179" s="23">
        <v>13</v>
      </c>
      <c r="C179" s="24">
        <v>9</v>
      </c>
      <c r="D179" s="24">
        <v>153</v>
      </c>
      <c r="E179" s="27">
        <f t="shared" si="6"/>
        <v>215.35428704295003</v>
      </c>
      <c r="F179" s="27">
        <f t="shared" si="7"/>
        <v>246.55954816938436</v>
      </c>
      <c r="G179" s="28">
        <f t="shared" si="8"/>
        <v>49558.469182046261</v>
      </c>
    </row>
    <row r="180" spans="2:7" x14ac:dyDescent="0.2">
      <c r="B180" s="23">
        <v>13</v>
      </c>
      <c r="C180" s="24">
        <v>10</v>
      </c>
      <c r="D180" s="24">
        <v>154</v>
      </c>
      <c r="E180" s="27">
        <f t="shared" si="6"/>
        <v>215.35428704295003</v>
      </c>
      <c r="F180" s="27">
        <f t="shared" si="7"/>
        <v>248.86911734544603</v>
      </c>
      <c r="G180" s="28">
        <f t="shared" si="8"/>
        <v>50022.692586434656</v>
      </c>
    </row>
    <row r="181" spans="2:7" x14ac:dyDescent="0.2">
      <c r="B181" s="23">
        <v>13</v>
      </c>
      <c r="C181" s="24">
        <v>11</v>
      </c>
      <c r="D181" s="24">
        <v>155</v>
      </c>
      <c r="E181" s="27">
        <f t="shared" si="6"/>
        <v>215.35428704295003</v>
      </c>
      <c r="F181" s="27">
        <f t="shared" si="7"/>
        <v>251.190234367388</v>
      </c>
      <c r="G181" s="28">
        <f t="shared" si="8"/>
        <v>50489.237107844994</v>
      </c>
    </row>
    <row r="182" spans="2:7" x14ac:dyDescent="0.2">
      <c r="B182" s="23">
        <v>13</v>
      </c>
      <c r="C182" s="24">
        <v>12</v>
      </c>
      <c r="D182" s="24">
        <v>156</v>
      </c>
      <c r="E182" s="27">
        <f t="shared" si="6"/>
        <v>215.35428704295003</v>
      </c>
      <c r="F182" s="27">
        <f t="shared" si="7"/>
        <v>253.52295697443972</v>
      </c>
      <c r="G182" s="28">
        <f t="shared" si="8"/>
        <v>50958.114351862387</v>
      </c>
    </row>
    <row r="183" spans="2:7" x14ac:dyDescent="0.2">
      <c r="B183" s="4">
        <v>14</v>
      </c>
      <c r="C183" s="5">
        <v>1</v>
      </c>
      <c r="D183" s="5">
        <v>157</v>
      </c>
      <c r="E183" s="11">
        <f t="shared" si="6"/>
        <v>215.35428704295003</v>
      </c>
      <c r="F183" s="11">
        <f t="shared" si="7"/>
        <v>255.86734319452671</v>
      </c>
      <c r="G183" s="32">
        <f t="shared" si="8"/>
        <v>51429.335982099867</v>
      </c>
    </row>
    <row r="184" spans="2:7" x14ac:dyDescent="0.2">
      <c r="B184" s="4">
        <v>14</v>
      </c>
      <c r="C184" s="5">
        <v>2</v>
      </c>
      <c r="D184" s="5">
        <v>158</v>
      </c>
      <c r="E184" s="11">
        <f t="shared" si="6"/>
        <v>215.35428704295003</v>
      </c>
      <c r="F184" s="11">
        <f t="shared" si="7"/>
        <v>258.22345134571407</v>
      </c>
      <c r="G184" s="32">
        <f t="shared" si="8"/>
        <v>51902.913720488534</v>
      </c>
    </row>
    <row r="185" spans="2:7" x14ac:dyDescent="0.2">
      <c r="B185" s="4">
        <v>14</v>
      </c>
      <c r="C185" s="5">
        <v>3</v>
      </c>
      <c r="D185" s="5">
        <v>159</v>
      </c>
      <c r="E185" s="11">
        <f t="shared" si="6"/>
        <v>215.35428704295003</v>
      </c>
      <c r="F185" s="11">
        <f t="shared" si="7"/>
        <v>260.5913400376574</v>
      </c>
      <c r="G185" s="32">
        <f t="shared" si="8"/>
        <v>52378.859347569145</v>
      </c>
    </row>
    <row r="186" spans="2:7" x14ac:dyDescent="0.2">
      <c r="B186" s="4">
        <v>14</v>
      </c>
      <c r="C186" s="5">
        <v>4</v>
      </c>
      <c r="D186" s="5">
        <v>160</v>
      </c>
      <c r="E186" s="11">
        <f t="shared" si="6"/>
        <v>215.35428704295003</v>
      </c>
      <c r="F186" s="11">
        <f t="shared" si="7"/>
        <v>262.97106817306047</v>
      </c>
      <c r="G186" s="32">
        <f t="shared" si="8"/>
        <v>52857.184702785155</v>
      </c>
    </row>
    <row r="187" spans="2:7" x14ac:dyDescent="0.2">
      <c r="B187" s="4">
        <v>14</v>
      </c>
      <c r="C187" s="5">
        <v>5</v>
      </c>
      <c r="D187" s="5">
        <v>161</v>
      </c>
      <c r="E187" s="11">
        <f t="shared" si="6"/>
        <v>215.35428704295003</v>
      </c>
      <c r="F187" s="11">
        <f t="shared" si="7"/>
        <v>265.36269494914052</v>
      </c>
      <c r="G187" s="32">
        <f t="shared" si="8"/>
        <v>53337.901684777244</v>
      </c>
    </row>
    <row r="188" spans="2:7" x14ac:dyDescent="0.2">
      <c r="B188" s="4">
        <v>14</v>
      </c>
      <c r="C188" s="5">
        <v>6</v>
      </c>
      <c r="D188" s="5">
        <v>162</v>
      </c>
      <c r="E188" s="11">
        <f t="shared" si="6"/>
        <v>215.35428704295003</v>
      </c>
      <c r="F188" s="11">
        <f t="shared" si="7"/>
        <v>267.76627985910096</v>
      </c>
      <c r="G188" s="32">
        <f t="shared" si="8"/>
        <v>53821.0222516793</v>
      </c>
    </row>
    <row r="189" spans="2:7" x14ac:dyDescent="0.2">
      <c r="B189" s="4">
        <v>14</v>
      </c>
      <c r="C189" s="5">
        <v>7</v>
      </c>
      <c r="D189" s="5">
        <v>163</v>
      </c>
      <c r="E189" s="11">
        <f t="shared" si="6"/>
        <v>215.35428704295003</v>
      </c>
      <c r="F189" s="11">
        <f t="shared" si="7"/>
        <v>270.18188269361121</v>
      </c>
      <c r="G189" s="32">
        <f t="shared" si="8"/>
        <v>54306.558421415866</v>
      </c>
    </row>
    <row r="190" spans="2:7" x14ac:dyDescent="0.2">
      <c r="B190" s="4">
        <v>14</v>
      </c>
      <c r="C190" s="5">
        <v>8</v>
      </c>
      <c r="D190" s="5">
        <v>164</v>
      </c>
      <c r="E190" s="11">
        <f t="shared" si="6"/>
        <v>215.35428704295003</v>
      </c>
      <c r="F190" s="11">
        <f t="shared" si="7"/>
        <v>272.60956354229404</v>
      </c>
      <c r="G190" s="32">
        <f t="shared" si="8"/>
        <v>54794.522272001115</v>
      </c>
    </row>
    <row r="191" spans="2:7" x14ac:dyDescent="0.2">
      <c r="B191" s="4">
        <v>14</v>
      </c>
      <c r="C191" s="5">
        <v>9</v>
      </c>
      <c r="D191" s="5">
        <v>165</v>
      </c>
      <c r="E191" s="11">
        <f t="shared" si="6"/>
        <v>215.35428704295003</v>
      </c>
      <c r="F191" s="11">
        <f t="shared" si="7"/>
        <v>275.04938279522031</v>
      </c>
      <c r="G191" s="32">
        <f t="shared" si="8"/>
        <v>55284.92594183929</v>
      </c>
    </row>
    <row r="192" spans="2:7" x14ac:dyDescent="0.2">
      <c r="B192" s="4">
        <v>14</v>
      </c>
      <c r="C192" s="5">
        <v>10</v>
      </c>
      <c r="D192" s="5">
        <v>166</v>
      </c>
      <c r="E192" s="11">
        <f t="shared" si="6"/>
        <v>215.35428704295003</v>
      </c>
      <c r="F192" s="11">
        <f t="shared" si="7"/>
        <v>277.5014011444112</v>
      </c>
      <c r="G192" s="32">
        <f t="shared" si="8"/>
        <v>55777.781630026657</v>
      </c>
    </row>
    <row r="193" spans="2:7" x14ac:dyDescent="0.2">
      <c r="B193" s="4">
        <v>14</v>
      </c>
      <c r="C193" s="5">
        <v>11</v>
      </c>
      <c r="D193" s="5">
        <v>167</v>
      </c>
      <c r="E193" s="11">
        <f t="shared" si="6"/>
        <v>215.35428704295003</v>
      </c>
      <c r="F193" s="11">
        <f t="shared" si="7"/>
        <v>279.96567958534803</v>
      </c>
      <c r="G193" s="32">
        <f t="shared" si="8"/>
        <v>56273.10159665496</v>
      </c>
    </row>
    <row r="194" spans="2:7" x14ac:dyDescent="0.2">
      <c r="B194" s="4">
        <v>14</v>
      </c>
      <c r="C194" s="5">
        <v>12</v>
      </c>
      <c r="D194" s="5">
        <v>168</v>
      </c>
      <c r="E194" s="11">
        <f t="shared" si="6"/>
        <v>215.35428704295003</v>
      </c>
      <c r="F194" s="11">
        <f t="shared" si="7"/>
        <v>282.44227941848953</v>
      </c>
      <c r="G194" s="32">
        <f t="shared" si="8"/>
        <v>56770.898163116399</v>
      </c>
    </row>
    <row r="195" spans="2:7" x14ac:dyDescent="0.2">
      <c r="B195" s="23">
        <v>15</v>
      </c>
      <c r="C195" s="24">
        <v>1</v>
      </c>
      <c r="D195" s="24">
        <v>169</v>
      </c>
      <c r="E195" s="27">
        <f t="shared" si="6"/>
        <v>215.35428704295003</v>
      </c>
      <c r="F195" s="27">
        <f t="shared" si="7"/>
        <v>284.93126225079675</v>
      </c>
      <c r="G195" s="28">
        <f t="shared" si="8"/>
        <v>57271.183712410144</v>
      </c>
    </row>
    <row r="196" spans="2:7" x14ac:dyDescent="0.2">
      <c r="B196" s="23">
        <v>15</v>
      </c>
      <c r="C196" s="24">
        <v>2</v>
      </c>
      <c r="D196" s="24">
        <v>170</v>
      </c>
      <c r="E196" s="27">
        <f t="shared" si="6"/>
        <v>215.35428704295003</v>
      </c>
      <c r="F196" s="27">
        <f t="shared" si="7"/>
        <v>287.43268999726547</v>
      </c>
      <c r="G196" s="28">
        <f t="shared" si="8"/>
        <v>57773.970689450362</v>
      </c>
    </row>
    <row r="197" spans="2:7" x14ac:dyDescent="0.2">
      <c r="B197" s="23">
        <v>15</v>
      </c>
      <c r="C197" s="24">
        <v>3</v>
      </c>
      <c r="D197" s="24">
        <v>171</v>
      </c>
      <c r="E197" s="27">
        <f t="shared" si="6"/>
        <v>215.35428704295003</v>
      </c>
      <c r="F197" s="27">
        <f t="shared" si="7"/>
        <v>289.94662488246655</v>
      </c>
      <c r="G197" s="28">
        <f t="shared" si="8"/>
        <v>58279.271601375782</v>
      </c>
    </row>
    <row r="198" spans="2:7" x14ac:dyDescent="0.2">
      <c r="B198" s="23">
        <v>15</v>
      </c>
      <c r="C198" s="24">
        <v>4</v>
      </c>
      <c r="D198" s="24">
        <v>172</v>
      </c>
      <c r="E198" s="27">
        <f t="shared" si="6"/>
        <v>215.35428704295003</v>
      </c>
      <c r="F198" s="27">
        <f t="shared" si="7"/>
        <v>292.47312944209369</v>
      </c>
      <c r="G198" s="28">
        <f t="shared" si="8"/>
        <v>58787.099017860826</v>
      </c>
    </row>
    <row r="199" spans="2:7" x14ac:dyDescent="0.2">
      <c r="B199" s="23">
        <v>15</v>
      </c>
      <c r="C199" s="24">
        <v>5</v>
      </c>
      <c r="D199" s="24">
        <v>173</v>
      </c>
      <c r="E199" s="27">
        <f t="shared" si="6"/>
        <v>215.35428704295003</v>
      </c>
      <c r="F199" s="27">
        <f t="shared" si="7"/>
        <v>295.01226652451891</v>
      </c>
      <c r="G199" s="28">
        <f t="shared" si="8"/>
        <v>59297.4655714283</v>
      </c>
    </row>
    <row r="200" spans="2:7" x14ac:dyDescent="0.2">
      <c r="B200" s="23">
        <v>15</v>
      </c>
      <c r="C200" s="24">
        <v>6</v>
      </c>
      <c r="D200" s="24">
        <v>174</v>
      </c>
      <c r="E200" s="27">
        <f t="shared" si="6"/>
        <v>215.35428704295003</v>
      </c>
      <c r="F200" s="27">
        <f t="shared" si="7"/>
        <v>297.56409929235622</v>
      </c>
      <c r="G200" s="28">
        <f t="shared" si="8"/>
        <v>59810.38395776361</v>
      </c>
    </row>
    <row r="201" spans="2:7" x14ac:dyDescent="0.2">
      <c r="B201" s="23">
        <v>15</v>
      </c>
      <c r="C201" s="24">
        <v>7</v>
      </c>
      <c r="D201" s="24">
        <v>175</v>
      </c>
      <c r="E201" s="27">
        <f t="shared" si="6"/>
        <v>215.35428704295003</v>
      </c>
      <c r="F201" s="27">
        <f t="shared" si="7"/>
        <v>300.12869122403282</v>
      </c>
      <c r="G201" s="28">
        <f t="shared" si="8"/>
        <v>60325.866936030594</v>
      </c>
    </row>
    <row r="202" spans="2:7" x14ac:dyDescent="0.2">
      <c r="B202" s="23">
        <v>15</v>
      </c>
      <c r="C202" s="24">
        <v>8</v>
      </c>
      <c r="D202" s="24">
        <v>176</v>
      </c>
      <c r="E202" s="27">
        <f t="shared" si="6"/>
        <v>215.35428704295003</v>
      </c>
      <c r="F202" s="27">
        <f t="shared" si="7"/>
        <v>302.70610611536773</v>
      </c>
      <c r="G202" s="28">
        <f t="shared" si="8"/>
        <v>60843.927329188911</v>
      </c>
    </row>
    <row r="203" spans="2:7" x14ac:dyDescent="0.2">
      <c r="B203" s="23">
        <v>15</v>
      </c>
      <c r="C203" s="24">
        <v>9</v>
      </c>
      <c r="D203" s="24">
        <v>177</v>
      </c>
      <c r="E203" s="27">
        <f t="shared" si="6"/>
        <v>215.35428704295003</v>
      </c>
      <c r="F203" s="27">
        <f t="shared" si="7"/>
        <v>305.29640808115931</v>
      </c>
      <c r="G203" s="28">
        <f t="shared" si="8"/>
        <v>61364.578024313021</v>
      </c>
    </row>
    <row r="204" spans="2:7" x14ac:dyDescent="0.2">
      <c r="B204" s="23">
        <v>15</v>
      </c>
      <c r="C204" s="24">
        <v>10</v>
      </c>
      <c r="D204" s="24">
        <v>178</v>
      </c>
      <c r="E204" s="27">
        <f t="shared" si="6"/>
        <v>215.35428704295003</v>
      </c>
      <c r="F204" s="27">
        <f t="shared" si="7"/>
        <v>307.89966155677985</v>
      </c>
      <c r="G204" s="28">
        <f t="shared" si="8"/>
        <v>61887.831972912754</v>
      </c>
    </row>
    <row r="205" spans="2:7" x14ac:dyDescent="0.2">
      <c r="B205" s="23">
        <v>15</v>
      </c>
      <c r="C205" s="24">
        <v>11</v>
      </c>
      <c r="D205" s="24">
        <v>179</v>
      </c>
      <c r="E205" s="27">
        <f t="shared" si="6"/>
        <v>215.35428704295003</v>
      </c>
      <c r="F205" s="27">
        <f t="shared" si="7"/>
        <v>310.51593129977852</v>
      </c>
      <c r="G205" s="28">
        <f t="shared" si="8"/>
        <v>62413.702191255485</v>
      </c>
    </row>
    <row r="206" spans="2:7" x14ac:dyDescent="0.2">
      <c r="B206" s="23">
        <v>15</v>
      </c>
      <c r="C206" s="24">
        <v>12</v>
      </c>
      <c r="D206" s="24">
        <v>180</v>
      </c>
      <c r="E206" s="27">
        <f t="shared" si="6"/>
        <v>215.35428704295003</v>
      </c>
      <c r="F206" s="27">
        <f t="shared" si="7"/>
        <v>313.14528239149217</v>
      </c>
      <c r="G206" s="28">
        <f t="shared" si="8"/>
        <v>62942.201760689932</v>
      </c>
    </row>
    <row r="207" spans="2:7" x14ac:dyDescent="0.2">
      <c r="B207" s="4">
        <v>16</v>
      </c>
      <c r="C207" s="5">
        <v>1</v>
      </c>
      <c r="D207" s="5">
        <v>181</v>
      </c>
      <c r="E207" s="11">
        <f t="shared" si="6"/>
        <v>215.35428704295003</v>
      </c>
      <c r="F207" s="11">
        <f t="shared" si="7"/>
        <v>315.78778023866442</v>
      </c>
      <c r="G207" s="32">
        <f t="shared" si="8"/>
        <v>63473.343827971548</v>
      </c>
    </row>
    <row r="208" spans="2:7" x14ac:dyDescent="0.2">
      <c r="B208" s="4">
        <v>16</v>
      </c>
      <c r="C208" s="5">
        <v>2</v>
      </c>
      <c r="D208" s="5">
        <v>182</v>
      </c>
      <c r="E208" s="11">
        <f t="shared" si="6"/>
        <v>215.35428704295003</v>
      </c>
      <c r="F208" s="11">
        <f t="shared" si="7"/>
        <v>318.44349057507247</v>
      </c>
      <c r="G208" s="32">
        <f t="shared" si="8"/>
        <v>64007.141605589575</v>
      </c>
    </row>
    <row r="209" spans="2:7" x14ac:dyDescent="0.2">
      <c r="B209" s="4">
        <v>16</v>
      </c>
      <c r="C209" s="5">
        <v>3</v>
      </c>
      <c r="D209" s="5">
        <v>183</v>
      </c>
      <c r="E209" s="11">
        <f t="shared" si="6"/>
        <v>215.35428704295003</v>
      </c>
      <c r="F209" s="11">
        <f t="shared" si="7"/>
        <v>321.11247946316263</v>
      </c>
      <c r="G209" s="32">
        <f t="shared" si="8"/>
        <v>64543.608372095689</v>
      </c>
    </row>
    <row r="210" spans="2:7" x14ac:dyDescent="0.2">
      <c r="B210" s="4">
        <v>16</v>
      </c>
      <c r="C210" s="5">
        <v>4</v>
      </c>
      <c r="D210" s="5">
        <v>184</v>
      </c>
      <c r="E210" s="11">
        <f t="shared" si="6"/>
        <v>215.35428704295003</v>
      </c>
      <c r="F210" s="11">
        <f t="shared" si="7"/>
        <v>323.79481329569319</v>
      </c>
      <c r="G210" s="32">
        <f t="shared" si="8"/>
        <v>65082.757472434336</v>
      </c>
    </row>
    <row r="211" spans="2:7" x14ac:dyDescent="0.2">
      <c r="B211" s="4">
        <v>16</v>
      </c>
      <c r="C211" s="5">
        <v>5</v>
      </c>
      <c r="D211" s="5">
        <v>185</v>
      </c>
      <c r="E211" s="11">
        <f t="shared" si="6"/>
        <v>215.35428704295003</v>
      </c>
      <c r="F211" s="11">
        <f t="shared" si="7"/>
        <v>326.49055879738643</v>
      </c>
      <c r="G211" s="32">
        <f t="shared" si="8"/>
        <v>65624.602318274672</v>
      </c>
    </row>
    <row r="212" spans="2:7" x14ac:dyDescent="0.2">
      <c r="B212" s="4">
        <v>16</v>
      </c>
      <c r="C212" s="5">
        <v>6</v>
      </c>
      <c r="D212" s="5">
        <v>186</v>
      </c>
      <c r="E212" s="11">
        <f t="shared" si="6"/>
        <v>215.35428704295003</v>
      </c>
      <c r="F212" s="11">
        <f t="shared" si="7"/>
        <v>329.19978302658808</v>
      </c>
      <c r="G212" s="32">
        <f t="shared" si="8"/>
        <v>66169.156388344214</v>
      </c>
    </row>
    <row r="213" spans="2:7" x14ac:dyDescent="0.2">
      <c r="B213" s="4">
        <v>16</v>
      </c>
      <c r="C213" s="5">
        <v>7</v>
      </c>
      <c r="D213" s="5">
        <v>187</v>
      </c>
      <c r="E213" s="11">
        <f t="shared" si="6"/>
        <v>215.35428704295003</v>
      </c>
      <c r="F213" s="11">
        <f t="shared" si="7"/>
        <v>331.92255337693581</v>
      </c>
      <c r="G213" s="32">
        <f t="shared" si="8"/>
        <v>66716.433228764101</v>
      </c>
    </row>
    <row r="214" spans="2:7" x14ac:dyDescent="0.2">
      <c r="B214" s="4">
        <v>16</v>
      </c>
      <c r="C214" s="5">
        <v>8</v>
      </c>
      <c r="D214" s="5">
        <v>188</v>
      </c>
      <c r="E214" s="11">
        <f t="shared" si="6"/>
        <v>215.35428704295003</v>
      </c>
      <c r="F214" s="11">
        <f t="shared" si="7"/>
        <v>334.6589375790353</v>
      </c>
      <c r="G214" s="32">
        <f t="shared" si="8"/>
        <v>67266.446453386088</v>
      </c>
    </row>
    <row r="215" spans="2:7" x14ac:dyDescent="0.2">
      <c r="B215" s="4">
        <v>16</v>
      </c>
      <c r="C215" s="5">
        <v>9</v>
      </c>
      <c r="D215" s="5">
        <v>189</v>
      </c>
      <c r="E215" s="11">
        <f t="shared" si="6"/>
        <v>215.35428704295003</v>
      </c>
      <c r="F215" s="11">
        <f t="shared" si="7"/>
        <v>337.40900370214518</v>
      </c>
      <c r="G215" s="32">
        <f t="shared" si="8"/>
        <v>67819.209744131193</v>
      </c>
    </row>
    <row r="216" spans="2:7" x14ac:dyDescent="0.2">
      <c r="B216" s="4">
        <v>16</v>
      </c>
      <c r="C216" s="5">
        <v>10</v>
      </c>
      <c r="D216" s="5">
        <v>190</v>
      </c>
      <c r="E216" s="11">
        <f t="shared" si="6"/>
        <v>215.35428704295003</v>
      </c>
      <c r="F216" s="11">
        <f t="shared" si="7"/>
        <v>340.17282015587074</v>
      </c>
      <c r="G216" s="32">
        <f t="shared" si="8"/>
        <v>68374.736851330017</v>
      </c>
    </row>
    <row r="217" spans="2:7" x14ac:dyDescent="0.2">
      <c r="B217" s="4">
        <v>16</v>
      </c>
      <c r="C217" s="5">
        <v>11</v>
      </c>
      <c r="D217" s="5">
        <v>191</v>
      </c>
      <c r="E217" s="11">
        <f t="shared" si="6"/>
        <v>215.35428704295003</v>
      </c>
      <c r="F217" s="11">
        <f t="shared" si="7"/>
        <v>342.95045569186482</v>
      </c>
      <c r="G217" s="32">
        <f t="shared" si="8"/>
        <v>68933.041594064838</v>
      </c>
    </row>
    <row r="218" spans="2:7" x14ac:dyDescent="0.2">
      <c r="B218" s="4">
        <v>16</v>
      </c>
      <c r="C218" s="5">
        <v>12</v>
      </c>
      <c r="D218" s="5">
        <v>192</v>
      </c>
      <c r="E218" s="11">
        <f t="shared" si="6"/>
        <v>215.35428704295003</v>
      </c>
      <c r="F218" s="11">
        <f t="shared" si="7"/>
        <v>345.74197940553893</v>
      </c>
      <c r="G218" s="32">
        <f t="shared" si="8"/>
        <v>69494.137860513336</v>
      </c>
    </row>
    <row r="219" spans="2:7" x14ac:dyDescent="0.2">
      <c r="B219" s="23">
        <v>17</v>
      </c>
      <c r="C219" s="24">
        <v>1</v>
      </c>
      <c r="D219" s="24">
        <v>193</v>
      </c>
      <c r="E219" s="27">
        <f t="shared" si="6"/>
        <v>215.35428704295003</v>
      </c>
      <c r="F219" s="27">
        <f t="shared" si="7"/>
        <v>348.54746073778142</v>
      </c>
      <c r="G219" s="28">
        <f t="shared" si="8"/>
        <v>70058.039608294072</v>
      </c>
    </row>
    <row r="220" spans="2:7" x14ac:dyDescent="0.2">
      <c r="B220" s="23">
        <v>17</v>
      </c>
      <c r="C220" s="24">
        <v>2</v>
      </c>
      <c r="D220" s="24">
        <v>194</v>
      </c>
      <c r="E220" s="27">
        <f t="shared" ref="E220:E283" si="9">IF(G219&gt;=$B$15,0,$B$17)</f>
        <v>215.35428704295003</v>
      </c>
      <c r="F220" s="27">
        <f t="shared" si="7"/>
        <v>351.36696947668509</v>
      </c>
      <c r="G220" s="28">
        <f t="shared" si="8"/>
        <v>70624.76086481371</v>
      </c>
    </row>
    <row r="221" spans="2:7" x14ac:dyDescent="0.2">
      <c r="B221" s="23">
        <v>17</v>
      </c>
      <c r="C221" s="24">
        <v>3</v>
      </c>
      <c r="D221" s="24">
        <v>195</v>
      </c>
      <c r="E221" s="27">
        <f t="shared" si="9"/>
        <v>215.35428704295003</v>
      </c>
      <c r="F221" s="27">
        <f t="shared" ref="F221:F284" si="10">IF(E221=0,0,((G220+E221)/12)*B$13)</f>
        <v>354.20057575928331</v>
      </c>
      <c r="G221" s="28">
        <f t="shared" ref="G221:G284" si="11">G220+E221+F221</f>
        <v>71194.315727615947</v>
      </c>
    </row>
    <row r="222" spans="2:7" x14ac:dyDescent="0.2">
      <c r="B222" s="23">
        <v>17</v>
      </c>
      <c r="C222" s="24">
        <v>4</v>
      </c>
      <c r="D222" s="24">
        <v>196</v>
      </c>
      <c r="E222" s="27">
        <f t="shared" si="9"/>
        <v>215.35428704295003</v>
      </c>
      <c r="F222" s="27">
        <f t="shared" si="10"/>
        <v>357.04835007329444</v>
      </c>
      <c r="G222" s="28">
        <f t="shared" si="11"/>
        <v>71766.718364732194</v>
      </c>
    </row>
    <row r="223" spans="2:7" x14ac:dyDescent="0.2">
      <c r="B223" s="23">
        <v>17</v>
      </c>
      <c r="C223" s="24">
        <v>5</v>
      </c>
      <c r="D223" s="24">
        <v>197</v>
      </c>
      <c r="E223" s="27">
        <f t="shared" si="9"/>
        <v>215.35428704295003</v>
      </c>
      <c r="F223" s="27">
        <f t="shared" si="10"/>
        <v>359.91036325887569</v>
      </c>
      <c r="G223" s="28">
        <f t="shared" si="11"/>
        <v>72341.983015034028</v>
      </c>
    </row>
    <row r="224" spans="2:7" x14ac:dyDescent="0.2">
      <c r="B224" s="23">
        <v>17</v>
      </c>
      <c r="C224" s="24">
        <v>6</v>
      </c>
      <c r="D224" s="24">
        <v>198</v>
      </c>
      <c r="E224" s="27">
        <f t="shared" si="9"/>
        <v>215.35428704295003</v>
      </c>
      <c r="F224" s="27">
        <f t="shared" si="10"/>
        <v>362.78668651038487</v>
      </c>
      <c r="G224" s="28">
        <f t="shared" si="11"/>
        <v>72920.123988587366</v>
      </c>
    </row>
    <row r="225" spans="2:7" x14ac:dyDescent="0.2">
      <c r="B225" s="23">
        <v>17</v>
      </c>
      <c r="C225" s="24">
        <v>7</v>
      </c>
      <c r="D225" s="24">
        <v>199</v>
      </c>
      <c r="E225" s="27">
        <f t="shared" si="9"/>
        <v>215.35428704295003</v>
      </c>
      <c r="F225" s="27">
        <f t="shared" si="10"/>
        <v>365.67739137815158</v>
      </c>
      <c r="G225" s="28">
        <f t="shared" si="11"/>
        <v>73501.155667008468</v>
      </c>
    </row>
    <row r="226" spans="2:7" x14ac:dyDescent="0.2">
      <c r="B226" s="23">
        <v>17</v>
      </c>
      <c r="C226" s="24">
        <v>8</v>
      </c>
      <c r="D226" s="24">
        <v>200</v>
      </c>
      <c r="E226" s="27">
        <f t="shared" si="9"/>
        <v>215.35428704295003</v>
      </c>
      <c r="F226" s="27">
        <f t="shared" si="10"/>
        <v>368.58254977025706</v>
      </c>
      <c r="G226" s="28">
        <f t="shared" si="11"/>
        <v>74085.092503821681</v>
      </c>
    </row>
    <row r="227" spans="2:7" x14ac:dyDescent="0.2">
      <c r="B227" s="23">
        <v>17</v>
      </c>
      <c r="C227" s="24">
        <v>9</v>
      </c>
      <c r="D227" s="24">
        <v>201</v>
      </c>
      <c r="E227" s="27">
        <f t="shared" si="9"/>
        <v>215.35428704295003</v>
      </c>
      <c r="F227" s="27">
        <f t="shared" si="10"/>
        <v>371.50223395432317</v>
      </c>
      <c r="G227" s="28">
        <f t="shared" si="11"/>
        <v>74671.949024818954</v>
      </c>
    </row>
    <row r="228" spans="2:7" x14ac:dyDescent="0.2">
      <c r="B228" s="23">
        <v>17</v>
      </c>
      <c r="C228" s="24">
        <v>10</v>
      </c>
      <c r="D228" s="24">
        <v>202</v>
      </c>
      <c r="E228" s="27">
        <f t="shared" si="9"/>
        <v>215.35428704295003</v>
      </c>
      <c r="F228" s="27">
        <f t="shared" si="10"/>
        <v>374.4365165593095</v>
      </c>
      <c r="G228" s="28">
        <f t="shared" si="11"/>
        <v>75261.73982842121</v>
      </c>
    </row>
    <row r="229" spans="2:7" x14ac:dyDescent="0.2">
      <c r="B229" s="23">
        <v>17</v>
      </c>
      <c r="C229" s="24">
        <v>11</v>
      </c>
      <c r="D229" s="24">
        <v>203</v>
      </c>
      <c r="E229" s="27">
        <f t="shared" si="9"/>
        <v>215.35428704295003</v>
      </c>
      <c r="F229" s="27">
        <f t="shared" si="10"/>
        <v>377.3854705773208</v>
      </c>
      <c r="G229" s="28">
        <f t="shared" si="11"/>
        <v>75854.479586041489</v>
      </c>
    </row>
    <row r="230" spans="2:7" x14ac:dyDescent="0.2">
      <c r="B230" s="23">
        <v>17</v>
      </c>
      <c r="C230" s="24">
        <v>12</v>
      </c>
      <c r="D230" s="24">
        <v>204</v>
      </c>
      <c r="E230" s="27">
        <f t="shared" si="9"/>
        <v>215.35428704295003</v>
      </c>
      <c r="F230" s="27">
        <f t="shared" si="10"/>
        <v>380.3491693654222</v>
      </c>
      <c r="G230" s="28">
        <f t="shared" si="11"/>
        <v>76450.183042449862</v>
      </c>
    </row>
    <row r="231" spans="2:7" x14ac:dyDescent="0.2">
      <c r="B231" s="4">
        <v>18</v>
      </c>
      <c r="C231" s="5">
        <v>1</v>
      </c>
      <c r="D231" s="5">
        <v>205</v>
      </c>
      <c r="E231" s="11">
        <f t="shared" si="9"/>
        <v>215.35428704295003</v>
      </c>
      <c r="F231" s="11">
        <f t="shared" si="10"/>
        <v>383.32768664746402</v>
      </c>
      <c r="G231" s="32">
        <f t="shared" si="11"/>
        <v>77048.865016140277</v>
      </c>
    </row>
    <row r="232" spans="2:7" x14ac:dyDescent="0.2">
      <c r="B232" s="4">
        <v>18</v>
      </c>
      <c r="C232" s="5">
        <v>2</v>
      </c>
      <c r="D232" s="5">
        <v>206</v>
      </c>
      <c r="E232" s="11">
        <f t="shared" si="9"/>
        <v>215.35428704295003</v>
      </c>
      <c r="F232" s="11">
        <f t="shared" si="10"/>
        <v>386.32109651591617</v>
      </c>
      <c r="G232" s="32">
        <f t="shared" si="11"/>
        <v>77650.540399699152</v>
      </c>
    </row>
    <row r="233" spans="2:7" x14ac:dyDescent="0.2">
      <c r="B233" s="4">
        <v>18</v>
      </c>
      <c r="C233" s="5">
        <v>3</v>
      </c>
      <c r="D233" s="5">
        <v>207</v>
      </c>
      <c r="E233" s="11">
        <f t="shared" si="9"/>
        <v>215.35428704295003</v>
      </c>
      <c r="F233" s="11">
        <f t="shared" si="10"/>
        <v>389.32947343371052</v>
      </c>
      <c r="G233" s="32">
        <f t="shared" si="11"/>
        <v>78255.224160175814</v>
      </c>
    </row>
    <row r="234" spans="2:7" x14ac:dyDescent="0.2">
      <c r="B234" s="4">
        <v>18</v>
      </c>
      <c r="C234" s="5">
        <v>4</v>
      </c>
      <c r="D234" s="5">
        <v>208</v>
      </c>
      <c r="E234" s="11">
        <f t="shared" si="9"/>
        <v>215.35428704295003</v>
      </c>
      <c r="F234" s="11">
        <f t="shared" si="10"/>
        <v>392.35289223609385</v>
      </c>
      <c r="G234" s="32">
        <f t="shared" si="11"/>
        <v>78862.931339454866</v>
      </c>
    </row>
    <row r="235" spans="2:7" x14ac:dyDescent="0.2">
      <c r="B235" s="4">
        <v>18</v>
      </c>
      <c r="C235" s="5">
        <v>5</v>
      </c>
      <c r="D235" s="5">
        <v>209</v>
      </c>
      <c r="E235" s="11">
        <f t="shared" si="9"/>
        <v>215.35428704295003</v>
      </c>
      <c r="F235" s="11">
        <f t="shared" si="10"/>
        <v>395.39142813248907</v>
      </c>
      <c r="G235" s="32">
        <f t="shared" si="11"/>
        <v>79473.677054630301</v>
      </c>
    </row>
    <row r="236" spans="2:7" x14ac:dyDescent="0.2">
      <c r="B236" s="4">
        <v>18</v>
      </c>
      <c r="C236" s="5">
        <v>6</v>
      </c>
      <c r="D236" s="5">
        <v>210</v>
      </c>
      <c r="E236" s="11">
        <f t="shared" si="9"/>
        <v>215.35428704295003</v>
      </c>
      <c r="F236" s="11">
        <f t="shared" si="10"/>
        <v>398.44515670836626</v>
      </c>
      <c r="G236" s="32">
        <f t="shared" si="11"/>
        <v>80087.476498381613</v>
      </c>
    </row>
    <row r="237" spans="2:7" x14ac:dyDescent="0.2">
      <c r="B237" s="4">
        <v>18</v>
      </c>
      <c r="C237" s="5">
        <v>7</v>
      </c>
      <c r="D237" s="5">
        <v>211</v>
      </c>
      <c r="E237" s="11">
        <f t="shared" si="9"/>
        <v>215.35428704295003</v>
      </c>
      <c r="F237" s="11">
        <f t="shared" si="10"/>
        <v>401.51415392712283</v>
      </c>
      <c r="G237" s="32">
        <f t="shared" si="11"/>
        <v>80704.344939351693</v>
      </c>
    </row>
    <row r="238" spans="2:7" x14ac:dyDescent="0.2">
      <c r="B238" s="4">
        <v>18</v>
      </c>
      <c r="C238" s="5">
        <v>8</v>
      </c>
      <c r="D238" s="5">
        <v>212</v>
      </c>
      <c r="E238" s="11">
        <f t="shared" si="9"/>
        <v>215.35428704295003</v>
      </c>
      <c r="F238" s="11">
        <f t="shared" si="10"/>
        <v>404.59849613197321</v>
      </c>
      <c r="G238" s="32">
        <f t="shared" si="11"/>
        <v>81324.297722526622</v>
      </c>
    </row>
    <row r="239" spans="2:7" x14ac:dyDescent="0.2">
      <c r="B239" s="4">
        <v>18</v>
      </c>
      <c r="C239" s="5">
        <v>9</v>
      </c>
      <c r="D239" s="5">
        <v>213</v>
      </c>
      <c r="E239" s="11">
        <f t="shared" si="9"/>
        <v>215.35428704295003</v>
      </c>
      <c r="F239" s="11">
        <f t="shared" si="10"/>
        <v>407.69826004784784</v>
      </c>
      <c r="G239" s="32">
        <f t="shared" si="11"/>
        <v>81947.350269617426</v>
      </c>
    </row>
    <row r="240" spans="2:7" x14ac:dyDescent="0.2">
      <c r="B240" s="4">
        <v>18</v>
      </c>
      <c r="C240" s="5">
        <v>10</v>
      </c>
      <c r="D240" s="5">
        <v>214</v>
      </c>
      <c r="E240" s="11">
        <f t="shared" si="9"/>
        <v>215.35428704295003</v>
      </c>
      <c r="F240" s="11">
        <f t="shared" si="10"/>
        <v>410.81352278330189</v>
      </c>
      <c r="G240" s="32">
        <f t="shared" si="11"/>
        <v>82573.518079443675</v>
      </c>
    </row>
    <row r="241" spans="2:7" x14ac:dyDescent="0.2">
      <c r="B241" s="4">
        <v>18</v>
      </c>
      <c r="C241" s="5">
        <v>11</v>
      </c>
      <c r="D241" s="5">
        <v>215</v>
      </c>
      <c r="E241" s="11">
        <f t="shared" si="9"/>
        <v>215.35428704295003</v>
      </c>
      <c r="F241" s="11">
        <f t="shared" si="10"/>
        <v>413.94436183243312</v>
      </c>
      <c r="G241" s="32">
        <f t="shared" si="11"/>
        <v>83202.816728319056</v>
      </c>
    </row>
    <row r="242" spans="2:7" x14ac:dyDescent="0.2">
      <c r="B242" s="4">
        <v>18</v>
      </c>
      <c r="C242" s="5">
        <v>12</v>
      </c>
      <c r="D242" s="5">
        <v>216</v>
      </c>
      <c r="E242" s="11">
        <f t="shared" si="9"/>
        <v>215.35428704295003</v>
      </c>
      <c r="F242" s="11">
        <f t="shared" si="10"/>
        <v>417.09085507681004</v>
      </c>
      <c r="G242" s="32">
        <f t="shared" si="11"/>
        <v>83835.261870438815</v>
      </c>
    </row>
    <row r="243" spans="2:7" x14ac:dyDescent="0.2">
      <c r="B243" s="23">
        <v>19</v>
      </c>
      <c r="C243" s="24">
        <v>1</v>
      </c>
      <c r="D243" s="24">
        <v>217</v>
      </c>
      <c r="E243" s="27">
        <f t="shared" si="9"/>
        <v>215.35428704295003</v>
      </c>
      <c r="F243" s="27">
        <f t="shared" si="10"/>
        <v>420.25308078740886</v>
      </c>
      <c r="G243" s="28">
        <f t="shared" si="11"/>
        <v>84470.869238269181</v>
      </c>
    </row>
    <row r="244" spans="2:7" x14ac:dyDescent="0.2">
      <c r="B244" s="23">
        <v>19</v>
      </c>
      <c r="C244" s="24">
        <v>2</v>
      </c>
      <c r="D244" s="24">
        <v>218</v>
      </c>
      <c r="E244" s="27">
        <f t="shared" si="9"/>
        <v>215.35428704295003</v>
      </c>
      <c r="F244" s="27">
        <f t="shared" si="10"/>
        <v>423.43111762656065</v>
      </c>
      <c r="G244" s="28">
        <f t="shared" si="11"/>
        <v>85109.654642938694</v>
      </c>
    </row>
    <row r="245" spans="2:7" x14ac:dyDescent="0.2">
      <c r="B245" s="23">
        <v>19</v>
      </c>
      <c r="C245" s="24">
        <v>3</v>
      </c>
      <c r="D245" s="24">
        <v>219</v>
      </c>
      <c r="E245" s="27">
        <f t="shared" si="9"/>
        <v>215.35428704295003</v>
      </c>
      <c r="F245" s="27">
        <f t="shared" si="10"/>
        <v>426.6250446499082</v>
      </c>
      <c r="G245" s="28">
        <f t="shared" si="11"/>
        <v>85751.63397463155</v>
      </c>
    </row>
    <row r="246" spans="2:7" x14ac:dyDescent="0.2">
      <c r="B246" s="23">
        <v>19</v>
      </c>
      <c r="C246" s="24">
        <v>4</v>
      </c>
      <c r="D246" s="24">
        <v>220</v>
      </c>
      <c r="E246" s="27">
        <f t="shared" si="9"/>
        <v>215.35428704295003</v>
      </c>
      <c r="F246" s="27">
        <f t="shared" si="10"/>
        <v>429.83494130837249</v>
      </c>
      <c r="G246" s="28">
        <f t="shared" si="11"/>
        <v>86396.82320298288</v>
      </c>
    </row>
    <row r="247" spans="2:7" x14ac:dyDescent="0.2">
      <c r="B247" s="23">
        <v>19</v>
      </c>
      <c r="C247" s="24">
        <v>5</v>
      </c>
      <c r="D247" s="24">
        <v>221</v>
      </c>
      <c r="E247" s="27">
        <f t="shared" si="9"/>
        <v>215.35428704295003</v>
      </c>
      <c r="F247" s="27">
        <f t="shared" si="10"/>
        <v>433.06088745012914</v>
      </c>
      <c r="G247" s="28">
        <f t="shared" si="11"/>
        <v>87045.238377475966</v>
      </c>
    </row>
    <row r="248" spans="2:7" x14ac:dyDescent="0.2">
      <c r="B248" s="23">
        <v>19</v>
      </c>
      <c r="C248" s="24">
        <v>6</v>
      </c>
      <c r="D248" s="24">
        <v>222</v>
      </c>
      <c r="E248" s="27">
        <f t="shared" si="9"/>
        <v>215.35428704295003</v>
      </c>
      <c r="F248" s="27">
        <f t="shared" si="10"/>
        <v>436.30296332259456</v>
      </c>
      <c r="G248" s="28">
        <f t="shared" si="11"/>
        <v>87696.895627841513</v>
      </c>
    </row>
    <row r="249" spans="2:7" x14ac:dyDescent="0.2">
      <c r="B249" s="23">
        <v>19</v>
      </c>
      <c r="C249" s="24">
        <v>7</v>
      </c>
      <c r="D249" s="24">
        <v>223</v>
      </c>
      <c r="E249" s="27">
        <f t="shared" si="9"/>
        <v>215.35428704295003</v>
      </c>
      <c r="F249" s="27">
        <f t="shared" si="10"/>
        <v>439.56124957442233</v>
      </c>
      <c r="G249" s="28">
        <f t="shared" si="11"/>
        <v>88351.811164458893</v>
      </c>
    </row>
    <row r="250" spans="2:7" x14ac:dyDescent="0.2">
      <c r="B250" s="23">
        <v>19</v>
      </c>
      <c r="C250" s="24">
        <v>8</v>
      </c>
      <c r="D250" s="24">
        <v>224</v>
      </c>
      <c r="E250" s="27">
        <f t="shared" si="9"/>
        <v>215.35428704295003</v>
      </c>
      <c r="F250" s="27">
        <f t="shared" si="10"/>
        <v>442.83582725750921</v>
      </c>
      <c r="G250" s="28">
        <f t="shared" si="11"/>
        <v>89010.001278759359</v>
      </c>
    </row>
    <row r="251" spans="2:7" x14ac:dyDescent="0.2">
      <c r="B251" s="23">
        <v>19</v>
      </c>
      <c r="C251" s="24">
        <v>9</v>
      </c>
      <c r="D251" s="24">
        <v>225</v>
      </c>
      <c r="E251" s="27">
        <f t="shared" si="9"/>
        <v>215.35428704295003</v>
      </c>
      <c r="F251" s="27">
        <f t="shared" si="10"/>
        <v>446.12677782901153</v>
      </c>
      <c r="G251" s="28">
        <f t="shared" si="11"/>
        <v>89671.482343631316</v>
      </c>
    </row>
    <row r="252" spans="2:7" x14ac:dyDescent="0.2">
      <c r="B252" s="23">
        <v>19</v>
      </c>
      <c r="C252" s="24">
        <v>10</v>
      </c>
      <c r="D252" s="24">
        <v>226</v>
      </c>
      <c r="E252" s="27">
        <f t="shared" si="9"/>
        <v>215.35428704295003</v>
      </c>
      <c r="F252" s="27">
        <f t="shared" si="10"/>
        <v>449.43418315337129</v>
      </c>
      <c r="G252" s="28">
        <f t="shared" si="11"/>
        <v>90336.270813827636</v>
      </c>
    </row>
    <row r="253" spans="2:7" x14ac:dyDescent="0.2">
      <c r="B253" s="23">
        <v>19</v>
      </c>
      <c r="C253" s="24">
        <v>11</v>
      </c>
      <c r="D253" s="24">
        <v>227</v>
      </c>
      <c r="E253" s="27">
        <f t="shared" si="9"/>
        <v>215.35428704295003</v>
      </c>
      <c r="F253" s="27">
        <f t="shared" si="10"/>
        <v>452.7581255043529</v>
      </c>
      <c r="G253" s="28">
        <f t="shared" si="11"/>
        <v>91004.383226374935</v>
      </c>
    </row>
    <row r="254" spans="2:7" x14ac:dyDescent="0.2">
      <c r="B254" s="23">
        <v>19</v>
      </c>
      <c r="C254" s="24">
        <v>12</v>
      </c>
      <c r="D254" s="24">
        <v>228</v>
      </c>
      <c r="E254" s="27">
        <f t="shared" si="9"/>
        <v>215.35428704295003</v>
      </c>
      <c r="F254" s="27">
        <f t="shared" si="10"/>
        <v>456.09868756708943</v>
      </c>
      <c r="G254" s="28">
        <f t="shared" si="11"/>
        <v>91675.836200984981</v>
      </c>
    </row>
    <row r="255" spans="2:7" x14ac:dyDescent="0.2">
      <c r="B255" s="4">
        <v>20</v>
      </c>
      <c r="C255" s="5">
        <v>1</v>
      </c>
      <c r="D255" s="5">
        <v>229</v>
      </c>
      <c r="E255" s="11">
        <f t="shared" si="9"/>
        <v>215.35428704295003</v>
      </c>
      <c r="F255" s="11">
        <f t="shared" si="10"/>
        <v>459.45595244013964</v>
      </c>
      <c r="G255" s="32">
        <f t="shared" si="11"/>
        <v>92350.646440468074</v>
      </c>
    </row>
    <row r="256" spans="2:7" x14ac:dyDescent="0.2">
      <c r="B256" s="4">
        <v>20</v>
      </c>
      <c r="C256" s="5">
        <v>2</v>
      </c>
      <c r="D256" s="5">
        <v>230</v>
      </c>
      <c r="E256" s="11">
        <f t="shared" si="9"/>
        <v>215.35428704295003</v>
      </c>
      <c r="F256" s="11">
        <f t="shared" si="10"/>
        <v>462.83000363755514</v>
      </c>
      <c r="G256" s="32">
        <f t="shared" si="11"/>
        <v>93028.830731148584</v>
      </c>
    </row>
    <row r="257" spans="2:7" x14ac:dyDescent="0.2">
      <c r="B257" s="4">
        <v>20</v>
      </c>
      <c r="C257" s="5">
        <v>3</v>
      </c>
      <c r="D257" s="5">
        <v>231</v>
      </c>
      <c r="E257" s="11">
        <f t="shared" si="9"/>
        <v>215.35428704295003</v>
      </c>
      <c r="F257" s="11">
        <f t="shared" si="10"/>
        <v>466.22092509095768</v>
      </c>
      <c r="G257" s="32">
        <f t="shared" si="11"/>
        <v>93710.405943282487</v>
      </c>
    </row>
    <row r="258" spans="2:7" x14ac:dyDescent="0.2">
      <c r="B258" s="4">
        <v>20</v>
      </c>
      <c r="C258" s="5">
        <v>4</v>
      </c>
      <c r="D258" s="5">
        <v>232</v>
      </c>
      <c r="E258" s="11">
        <f t="shared" si="9"/>
        <v>215.35428704295003</v>
      </c>
      <c r="F258" s="11">
        <f t="shared" si="10"/>
        <v>469.62880115162721</v>
      </c>
      <c r="G258" s="32">
        <f t="shared" si="11"/>
        <v>94395.389031477069</v>
      </c>
    </row>
    <row r="259" spans="2:7" x14ac:dyDescent="0.2">
      <c r="B259" s="4">
        <v>20</v>
      </c>
      <c r="C259" s="5">
        <v>5</v>
      </c>
      <c r="D259" s="5">
        <v>233</v>
      </c>
      <c r="E259" s="11">
        <f t="shared" si="9"/>
        <v>215.35428704295003</v>
      </c>
      <c r="F259" s="11">
        <f t="shared" si="10"/>
        <v>473.05371659260004</v>
      </c>
      <c r="G259" s="32">
        <f t="shared" si="11"/>
        <v>95083.797035112628</v>
      </c>
    </row>
    <row r="260" spans="2:7" x14ac:dyDescent="0.2">
      <c r="B260" s="4">
        <v>20</v>
      </c>
      <c r="C260" s="5">
        <v>6</v>
      </c>
      <c r="D260" s="5">
        <v>234</v>
      </c>
      <c r="E260" s="11">
        <f t="shared" si="9"/>
        <v>215.35428704295003</v>
      </c>
      <c r="F260" s="11">
        <f t="shared" si="10"/>
        <v>476.4957566107779</v>
      </c>
      <c r="G260" s="32">
        <f t="shared" si="11"/>
        <v>95775.647078766357</v>
      </c>
    </row>
    <row r="261" spans="2:7" x14ac:dyDescent="0.2">
      <c r="B261" s="4">
        <v>20</v>
      </c>
      <c r="C261" s="5">
        <v>7</v>
      </c>
      <c r="D261" s="5">
        <v>235</v>
      </c>
      <c r="E261" s="11">
        <f t="shared" si="9"/>
        <v>215.35428704295003</v>
      </c>
      <c r="F261" s="11">
        <f t="shared" si="10"/>
        <v>479.95500682904651</v>
      </c>
      <c r="G261" s="32">
        <f t="shared" si="11"/>
        <v>96470.956372638349</v>
      </c>
    </row>
    <row r="262" spans="2:7" x14ac:dyDescent="0.2">
      <c r="B262" s="4">
        <v>20</v>
      </c>
      <c r="C262" s="5">
        <v>8</v>
      </c>
      <c r="D262" s="5">
        <v>236</v>
      </c>
      <c r="E262" s="11">
        <f t="shared" si="9"/>
        <v>215.35428704295003</v>
      </c>
      <c r="F262" s="11">
        <f t="shared" si="10"/>
        <v>483.43155329840647</v>
      </c>
      <c r="G262" s="32">
        <f t="shared" si="11"/>
        <v>97169.742212979705</v>
      </c>
    </row>
    <row r="263" spans="2:7" x14ac:dyDescent="0.2">
      <c r="B263" s="4">
        <v>20</v>
      </c>
      <c r="C263" s="5">
        <v>9</v>
      </c>
      <c r="D263" s="5">
        <v>237</v>
      </c>
      <c r="E263" s="11">
        <f t="shared" si="9"/>
        <v>215.35428704295003</v>
      </c>
      <c r="F263" s="11">
        <f t="shared" si="10"/>
        <v>486.92548250011328</v>
      </c>
      <c r="G263" s="32">
        <f t="shared" si="11"/>
        <v>97872.021982522769</v>
      </c>
    </row>
    <row r="264" spans="2:7" x14ac:dyDescent="0.2">
      <c r="B264" s="4">
        <v>20</v>
      </c>
      <c r="C264" s="5">
        <v>10</v>
      </c>
      <c r="D264" s="5">
        <v>238</v>
      </c>
      <c r="E264" s="11">
        <f t="shared" si="9"/>
        <v>215.35428704295003</v>
      </c>
      <c r="F264" s="11">
        <f t="shared" si="10"/>
        <v>490.4368813478286</v>
      </c>
      <c r="G264" s="32">
        <f t="shared" si="11"/>
        <v>98577.813150913542</v>
      </c>
    </row>
    <row r="265" spans="2:7" x14ac:dyDescent="0.2">
      <c r="B265" s="4">
        <v>20</v>
      </c>
      <c r="C265" s="5">
        <v>11</v>
      </c>
      <c r="D265" s="5">
        <v>239</v>
      </c>
      <c r="E265" s="11">
        <f t="shared" si="9"/>
        <v>215.35428704295003</v>
      </c>
      <c r="F265" s="11">
        <f t="shared" si="10"/>
        <v>493.96583718978246</v>
      </c>
      <c r="G265" s="32">
        <f t="shared" si="11"/>
        <v>99287.133275146276</v>
      </c>
    </row>
    <row r="266" spans="2:7" x14ac:dyDescent="0.2">
      <c r="B266" s="4">
        <v>20</v>
      </c>
      <c r="C266" s="5">
        <v>12</v>
      </c>
      <c r="D266" s="5">
        <v>240</v>
      </c>
      <c r="E266" s="11">
        <f t="shared" si="9"/>
        <v>215.35428704295003</v>
      </c>
      <c r="F266" s="11">
        <f t="shared" si="10"/>
        <v>497.5124378109461</v>
      </c>
      <c r="G266" s="32">
        <f t="shared" si="11"/>
        <v>100000.00000000017</v>
      </c>
    </row>
    <row r="267" spans="2:7" x14ac:dyDescent="0.2">
      <c r="B267" s="23">
        <v>21</v>
      </c>
      <c r="C267" s="24">
        <v>1</v>
      </c>
      <c r="D267" s="24">
        <v>241</v>
      </c>
      <c r="E267" s="27">
        <f t="shared" si="9"/>
        <v>0</v>
      </c>
      <c r="F267" s="27">
        <f t="shared" si="10"/>
        <v>0</v>
      </c>
      <c r="G267" s="28">
        <f t="shared" si="11"/>
        <v>100000.00000000017</v>
      </c>
    </row>
    <row r="268" spans="2:7" x14ac:dyDescent="0.2">
      <c r="B268" s="23">
        <v>21</v>
      </c>
      <c r="C268" s="24">
        <v>2</v>
      </c>
      <c r="D268" s="24">
        <v>242</v>
      </c>
      <c r="E268" s="27">
        <f t="shared" si="9"/>
        <v>0</v>
      </c>
      <c r="F268" s="27">
        <f t="shared" si="10"/>
        <v>0</v>
      </c>
      <c r="G268" s="28">
        <f t="shared" si="11"/>
        <v>100000.00000000017</v>
      </c>
    </row>
    <row r="269" spans="2:7" x14ac:dyDescent="0.2">
      <c r="B269" s="23">
        <v>21</v>
      </c>
      <c r="C269" s="24">
        <v>3</v>
      </c>
      <c r="D269" s="24">
        <v>243</v>
      </c>
      <c r="E269" s="27">
        <f t="shared" si="9"/>
        <v>0</v>
      </c>
      <c r="F269" s="27">
        <f t="shared" si="10"/>
        <v>0</v>
      </c>
      <c r="G269" s="28">
        <f t="shared" si="11"/>
        <v>100000.00000000017</v>
      </c>
    </row>
    <row r="270" spans="2:7" x14ac:dyDescent="0.2">
      <c r="B270" s="23">
        <v>21</v>
      </c>
      <c r="C270" s="24">
        <v>4</v>
      </c>
      <c r="D270" s="24">
        <v>244</v>
      </c>
      <c r="E270" s="27">
        <f t="shared" si="9"/>
        <v>0</v>
      </c>
      <c r="F270" s="27">
        <f t="shared" si="10"/>
        <v>0</v>
      </c>
      <c r="G270" s="28">
        <f t="shared" si="11"/>
        <v>100000.00000000017</v>
      </c>
    </row>
    <row r="271" spans="2:7" x14ac:dyDescent="0.2">
      <c r="B271" s="23">
        <v>21</v>
      </c>
      <c r="C271" s="24">
        <v>5</v>
      </c>
      <c r="D271" s="24">
        <v>245</v>
      </c>
      <c r="E271" s="27">
        <f t="shared" si="9"/>
        <v>0</v>
      </c>
      <c r="F271" s="27">
        <f t="shared" si="10"/>
        <v>0</v>
      </c>
      <c r="G271" s="28">
        <f t="shared" si="11"/>
        <v>100000.00000000017</v>
      </c>
    </row>
    <row r="272" spans="2:7" x14ac:dyDescent="0.2">
      <c r="B272" s="23">
        <v>21</v>
      </c>
      <c r="C272" s="24">
        <v>6</v>
      </c>
      <c r="D272" s="24">
        <v>246</v>
      </c>
      <c r="E272" s="27">
        <f t="shared" si="9"/>
        <v>0</v>
      </c>
      <c r="F272" s="27">
        <f t="shared" si="10"/>
        <v>0</v>
      </c>
      <c r="G272" s="28">
        <f t="shared" si="11"/>
        <v>100000.00000000017</v>
      </c>
    </row>
    <row r="273" spans="2:7" x14ac:dyDescent="0.2">
      <c r="B273" s="23">
        <v>21</v>
      </c>
      <c r="C273" s="24">
        <v>7</v>
      </c>
      <c r="D273" s="24">
        <v>247</v>
      </c>
      <c r="E273" s="27">
        <f t="shared" si="9"/>
        <v>0</v>
      </c>
      <c r="F273" s="27">
        <f t="shared" si="10"/>
        <v>0</v>
      </c>
      <c r="G273" s="28">
        <f t="shared" si="11"/>
        <v>100000.00000000017</v>
      </c>
    </row>
    <row r="274" spans="2:7" x14ac:dyDescent="0.2">
      <c r="B274" s="23">
        <v>21</v>
      </c>
      <c r="C274" s="24">
        <v>8</v>
      </c>
      <c r="D274" s="24">
        <v>248</v>
      </c>
      <c r="E274" s="27">
        <f t="shared" si="9"/>
        <v>0</v>
      </c>
      <c r="F274" s="27">
        <f t="shared" si="10"/>
        <v>0</v>
      </c>
      <c r="G274" s="28">
        <f t="shared" si="11"/>
        <v>100000.00000000017</v>
      </c>
    </row>
    <row r="275" spans="2:7" x14ac:dyDescent="0.2">
      <c r="B275" s="23">
        <v>21</v>
      </c>
      <c r="C275" s="24">
        <v>9</v>
      </c>
      <c r="D275" s="24">
        <v>249</v>
      </c>
      <c r="E275" s="27">
        <f t="shared" si="9"/>
        <v>0</v>
      </c>
      <c r="F275" s="27">
        <f t="shared" si="10"/>
        <v>0</v>
      </c>
      <c r="G275" s="28">
        <f t="shared" si="11"/>
        <v>100000.00000000017</v>
      </c>
    </row>
    <row r="276" spans="2:7" x14ac:dyDescent="0.2">
      <c r="B276" s="23">
        <v>21</v>
      </c>
      <c r="C276" s="24">
        <v>10</v>
      </c>
      <c r="D276" s="24">
        <v>250</v>
      </c>
      <c r="E276" s="27">
        <f t="shared" si="9"/>
        <v>0</v>
      </c>
      <c r="F276" s="27">
        <f t="shared" si="10"/>
        <v>0</v>
      </c>
      <c r="G276" s="28">
        <f t="shared" si="11"/>
        <v>100000.00000000017</v>
      </c>
    </row>
    <row r="277" spans="2:7" x14ac:dyDescent="0.2">
      <c r="B277" s="23">
        <v>21</v>
      </c>
      <c r="C277" s="24">
        <v>11</v>
      </c>
      <c r="D277" s="24">
        <v>251</v>
      </c>
      <c r="E277" s="27">
        <f t="shared" si="9"/>
        <v>0</v>
      </c>
      <c r="F277" s="27">
        <f t="shared" si="10"/>
        <v>0</v>
      </c>
      <c r="G277" s="28">
        <f t="shared" si="11"/>
        <v>100000.00000000017</v>
      </c>
    </row>
    <row r="278" spans="2:7" x14ac:dyDescent="0.2">
      <c r="B278" s="23">
        <v>21</v>
      </c>
      <c r="C278" s="24">
        <v>12</v>
      </c>
      <c r="D278" s="24">
        <v>252</v>
      </c>
      <c r="E278" s="27">
        <f t="shared" si="9"/>
        <v>0</v>
      </c>
      <c r="F278" s="27">
        <f t="shared" si="10"/>
        <v>0</v>
      </c>
      <c r="G278" s="28">
        <f t="shared" si="11"/>
        <v>100000.00000000017</v>
      </c>
    </row>
    <row r="279" spans="2:7" x14ac:dyDescent="0.2">
      <c r="B279" s="4">
        <v>22</v>
      </c>
      <c r="C279" s="5">
        <v>1</v>
      </c>
      <c r="D279" s="5">
        <v>253</v>
      </c>
      <c r="E279" s="11">
        <f t="shared" si="9"/>
        <v>0</v>
      </c>
      <c r="F279" s="11">
        <f t="shared" si="10"/>
        <v>0</v>
      </c>
      <c r="G279" s="32">
        <f t="shared" si="11"/>
        <v>100000.00000000017</v>
      </c>
    </row>
    <row r="280" spans="2:7" x14ac:dyDescent="0.2">
      <c r="B280" s="4">
        <v>22</v>
      </c>
      <c r="C280" s="5">
        <v>2</v>
      </c>
      <c r="D280" s="5">
        <v>254</v>
      </c>
      <c r="E280" s="11">
        <f t="shared" si="9"/>
        <v>0</v>
      </c>
      <c r="F280" s="11">
        <f t="shared" si="10"/>
        <v>0</v>
      </c>
      <c r="G280" s="32">
        <f t="shared" si="11"/>
        <v>100000.00000000017</v>
      </c>
    </row>
    <row r="281" spans="2:7" x14ac:dyDescent="0.2">
      <c r="B281" s="4">
        <v>22</v>
      </c>
      <c r="C281" s="5">
        <v>3</v>
      </c>
      <c r="D281" s="5">
        <v>255</v>
      </c>
      <c r="E281" s="11">
        <f t="shared" si="9"/>
        <v>0</v>
      </c>
      <c r="F281" s="11">
        <f t="shared" si="10"/>
        <v>0</v>
      </c>
      <c r="G281" s="32">
        <f t="shared" si="11"/>
        <v>100000.00000000017</v>
      </c>
    </row>
    <row r="282" spans="2:7" x14ac:dyDescent="0.2">
      <c r="B282" s="4">
        <v>22</v>
      </c>
      <c r="C282" s="5">
        <v>4</v>
      </c>
      <c r="D282" s="5">
        <v>256</v>
      </c>
      <c r="E282" s="11">
        <f t="shared" si="9"/>
        <v>0</v>
      </c>
      <c r="F282" s="11">
        <f t="shared" si="10"/>
        <v>0</v>
      </c>
      <c r="G282" s="32">
        <f t="shared" si="11"/>
        <v>100000.00000000017</v>
      </c>
    </row>
    <row r="283" spans="2:7" x14ac:dyDescent="0.2">
      <c r="B283" s="4">
        <v>22</v>
      </c>
      <c r="C283" s="5">
        <v>5</v>
      </c>
      <c r="D283" s="5">
        <v>257</v>
      </c>
      <c r="E283" s="11">
        <f t="shared" si="9"/>
        <v>0</v>
      </c>
      <c r="F283" s="11">
        <f t="shared" si="10"/>
        <v>0</v>
      </c>
      <c r="G283" s="32">
        <f t="shared" si="11"/>
        <v>100000.00000000017</v>
      </c>
    </row>
    <row r="284" spans="2:7" x14ac:dyDescent="0.2">
      <c r="B284" s="4">
        <v>22</v>
      </c>
      <c r="C284" s="5">
        <v>6</v>
      </c>
      <c r="D284" s="5">
        <v>258</v>
      </c>
      <c r="E284" s="11">
        <f t="shared" ref="E284:E347" si="12">IF(G283&gt;=$B$15,0,$B$17)</f>
        <v>0</v>
      </c>
      <c r="F284" s="11">
        <f t="shared" si="10"/>
        <v>0</v>
      </c>
      <c r="G284" s="32">
        <f t="shared" si="11"/>
        <v>100000.00000000017</v>
      </c>
    </row>
    <row r="285" spans="2:7" x14ac:dyDescent="0.2">
      <c r="B285" s="4">
        <v>22</v>
      </c>
      <c r="C285" s="5">
        <v>7</v>
      </c>
      <c r="D285" s="5">
        <v>259</v>
      </c>
      <c r="E285" s="11">
        <f t="shared" si="12"/>
        <v>0</v>
      </c>
      <c r="F285" s="11">
        <f t="shared" ref="F285:F348" si="13">IF(E285=0,0,((G284+E285)/12)*B$13)</f>
        <v>0</v>
      </c>
      <c r="G285" s="32">
        <f t="shared" ref="G285:G348" si="14">G284+E285+F285</f>
        <v>100000.00000000017</v>
      </c>
    </row>
    <row r="286" spans="2:7" x14ac:dyDescent="0.2">
      <c r="B286" s="4">
        <v>22</v>
      </c>
      <c r="C286" s="5">
        <v>8</v>
      </c>
      <c r="D286" s="5">
        <v>260</v>
      </c>
      <c r="E286" s="11">
        <f t="shared" si="12"/>
        <v>0</v>
      </c>
      <c r="F286" s="11">
        <f t="shared" si="13"/>
        <v>0</v>
      </c>
      <c r="G286" s="32">
        <f t="shared" si="14"/>
        <v>100000.00000000017</v>
      </c>
    </row>
    <row r="287" spans="2:7" x14ac:dyDescent="0.2">
      <c r="B287" s="4">
        <v>22</v>
      </c>
      <c r="C287" s="5">
        <v>9</v>
      </c>
      <c r="D287" s="5">
        <v>261</v>
      </c>
      <c r="E287" s="11">
        <f t="shared" si="12"/>
        <v>0</v>
      </c>
      <c r="F287" s="11">
        <f t="shared" si="13"/>
        <v>0</v>
      </c>
      <c r="G287" s="32">
        <f t="shared" si="14"/>
        <v>100000.00000000017</v>
      </c>
    </row>
    <row r="288" spans="2:7" x14ac:dyDescent="0.2">
      <c r="B288" s="4">
        <v>22</v>
      </c>
      <c r="C288" s="5">
        <v>10</v>
      </c>
      <c r="D288" s="5">
        <v>262</v>
      </c>
      <c r="E288" s="11">
        <f t="shared" si="12"/>
        <v>0</v>
      </c>
      <c r="F288" s="11">
        <f t="shared" si="13"/>
        <v>0</v>
      </c>
      <c r="G288" s="32">
        <f t="shared" si="14"/>
        <v>100000.00000000017</v>
      </c>
    </row>
    <row r="289" spans="2:7" x14ac:dyDescent="0.2">
      <c r="B289" s="4">
        <v>22</v>
      </c>
      <c r="C289" s="5">
        <v>11</v>
      </c>
      <c r="D289" s="5">
        <v>263</v>
      </c>
      <c r="E289" s="11">
        <f t="shared" si="12"/>
        <v>0</v>
      </c>
      <c r="F289" s="11">
        <f t="shared" si="13"/>
        <v>0</v>
      </c>
      <c r="G289" s="32">
        <f t="shared" si="14"/>
        <v>100000.00000000017</v>
      </c>
    </row>
    <row r="290" spans="2:7" x14ac:dyDescent="0.2">
      <c r="B290" s="4">
        <v>22</v>
      </c>
      <c r="C290" s="5">
        <v>12</v>
      </c>
      <c r="D290" s="5">
        <v>264</v>
      </c>
      <c r="E290" s="11">
        <f t="shared" si="12"/>
        <v>0</v>
      </c>
      <c r="F290" s="11">
        <f t="shared" si="13"/>
        <v>0</v>
      </c>
      <c r="G290" s="32">
        <f t="shared" si="14"/>
        <v>100000.00000000017</v>
      </c>
    </row>
    <row r="291" spans="2:7" x14ac:dyDescent="0.2">
      <c r="B291" s="23">
        <v>23</v>
      </c>
      <c r="C291" s="24">
        <v>1</v>
      </c>
      <c r="D291" s="24">
        <v>265</v>
      </c>
      <c r="E291" s="27">
        <f t="shared" si="12"/>
        <v>0</v>
      </c>
      <c r="F291" s="27">
        <f t="shared" si="13"/>
        <v>0</v>
      </c>
      <c r="G291" s="28">
        <f t="shared" si="14"/>
        <v>100000.00000000017</v>
      </c>
    </row>
    <row r="292" spans="2:7" x14ac:dyDescent="0.2">
      <c r="B292" s="23">
        <v>23</v>
      </c>
      <c r="C292" s="24">
        <v>2</v>
      </c>
      <c r="D292" s="24">
        <v>266</v>
      </c>
      <c r="E292" s="27">
        <f t="shared" si="12"/>
        <v>0</v>
      </c>
      <c r="F292" s="27">
        <f t="shared" si="13"/>
        <v>0</v>
      </c>
      <c r="G292" s="28">
        <f t="shared" si="14"/>
        <v>100000.00000000017</v>
      </c>
    </row>
    <row r="293" spans="2:7" x14ac:dyDescent="0.2">
      <c r="B293" s="23">
        <v>23</v>
      </c>
      <c r="C293" s="24">
        <v>3</v>
      </c>
      <c r="D293" s="24">
        <v>267</v>
      </c>
      <c r="E293" s="27">
        <f t="shared" si="12"/>
        <v>0</v>
      </c>
      <c r="F293" s="27">
        <f t="shared" si="13"/>
        <v>0</v>
      </c>
      <c r="G293" s="28">
        <f t="shared" si="14"/>
        <v>100000.00000000017</v>
      </c>
    </row>
    <row r="294" spans="2:7" x14ac:dyDescent="0.2">
      <c r="B294" s="23">
        <v>23</v>
      </c>
      <c r="C294" s="24">
        <v>4</v>
      </c>
      <c r="D294" s="24">
        <v>268</v>
      </c>
      <c r="E294" s="27">
        <f t="shared" si="12"/>
        <v>0</v>
      </c>
      <c r="F294" s="27">
        <f t="shared" si="13"/>
        <v>0</v>
      </c>
      <c r="G294" s="28">
        <f t="shared" si="14"/>
        <v>100000.00000000017</v>
      </c>
    </row>
    <row r="295" spans="2:7" x14ac:dyDescent="0.2">
      <c r="B295" s="23">
        <v>23</v>
      </c>
      <c r="C295" s="24">
        <v>5</v>
      </c>
      <c r="D295" s="24">
        <v>269</v>
      </c>
      <c r="E295" s="27">
        <f t="shared" si="12"/>
        <v>0</v>
      </c>
      <c r="F295" s="27">
        <f t="shared" si="13"/>
        <v>0</v>
      </c>
      <c r="G295" s="28">
        <f t="shared" si="14"/>
        <v>100000.00000000017</v>
      </c>
    </row>
    <row r="296" spans="2:7" x14ac:dyDescent="0.2">
      <c r="B296" s="23">
        <v>23</v>
      </c>
      <c r="C296" s="24">
        <v>6</v>
      </c>
      <c r="D296" s="24">
        <v>270</v>
      </c>
      <c r="E296" s="27">
        <f t="shared" si="12"/>
        <v>0</v>
      </c>
      <c r="F296" s="27">
        <f t="shared" si="13"/>
        <v>0</v>
      </c>
      <c r="G296" s="28">
        <f t="shared" si="14"/>
        <v>100000.00000000017</v>
      </c>
    </row>
    <row r="297" spans="2:7" x14ac:dyDescent="0.2">
      <c r="B297" s="23">
        <v>23</v>
      </c>
      <c r="C297" s="24">
        <v>7</v>
      </c>
      <c r="D297" s="24">
        <v>271</v>
      </c>
      <c r="E297" s="27">
        <f t="shared" si="12"/>
        <v>0</v>
      </c>
      <c r="F297" s="27">
        <f t="shared" si="13"/>
        <v>0</v>
      </c>
      <c r="G297" s="28">
        <f t="shared" si="14"/>
        <v>100000.00000000017</v>
      </c>
    </row>
    <row r="298" spans="2:7" x14ac:dyDescent="0.2">
      <c r="B298" s="23">
        <v>23</v>
      </c>
      <c r="C298" s="24">
        <v>8</v>
      </c>
      <c r="D298" s="24">
        <v>272</v>
      </c>
      <c r="E298" s="27">
        <f t="shared" si="12"/>
        <v>0</v>
      </c>
      <c r="F298" s="27">
        <f t="shared" si="13"/>
        <v>0</v>
      </c>
      <c r="G298" s="28">
        <f t="shared" si="14"/>
        <v>100000.00000000017</v>
      </c>
    </row>
    <row r="299" spans="2:7" x14ac:dyDescent="0.2">
      <c r="B299" s="23">
        <v>23</v>
      </c>
      <c r="C299" s="24">
        <v>9</v>
      </c>
      <c r="D299" s="24">
        <v>273</v>
      </c>
      <c r="E299" s="27">
        <f t="shared" si="12"/>
        <v>0</v>
      </c>
      <c r="F299" s="27">
        <f t="shared" si="13"/>
        <v>0</v>
      </c>
      <c r="G299" s="28">
        <f t="shared" si="14"/>
        <v>100000.00000000017</v>
      </c>
    </row>
    <row r="300" spans="2:7" x14ac:dyDescent="0.2">
      <c r="B300" s="23">
        <v>23</v>
      </c>
      <c r="C300" s="24">
        <v>10</v>
      </c>
      <c r="D300" s="24">
        <v>274</v>
      </c>
      <c r="E300" s="27">
        <f t="shared" si="12"/>
        <v>0</v>
      </c>
      <c r="F300" s="27">
        <f t="shared" si="13"/>
        <v>0</v>
      </c>
      <c r="G300" s="28">
        <f t="shared" si="14"/>
        <v>100000.00000000017</v>
      </c>
    </row>
    <row r="301" spans="2:7" x14ac:dyDescent="0.2">
      <c r="B301" s="23">
        <v>23</v>
      </c>
      <c r="C301" s="24">
        <v>11</v>
      </c>
      <c r="D301" s="24">
        <v>275</v>
      </c>
      <c r="E301" s="27">
        <f t="shared" si="12"/>
        <v>0</v>
      </c>
      <c r="F301" s="27">
        <f t="shared" si="13"/>
        <v>0</v>
      </c>
      <c r="G301" s="28">
        <f t="shared" si="14"/>
        <v>100000.00000000017</v>
      </c>
    </row>
    <row r="302" spans="2:7" x14ac:dyDescent="0.2">
      <c r="B302" s="23">
        <v>23</v>
      </c>
      <c r="C302" s="24">
        <v>12</v>
      </c>
      <c r="D302" s="24">
        <v>276</v>
      </c>
      <c r="E302" s="27">
        <f t="shared" si="12"/>
        <v>0</v>
      </c>
      <c r="F302" s="27">
        <f t="shared" si="13"/>
        <v>0</v>
      </c>
      <c r="G302" s="28">
        <f t="shared" si="14"/>
        <v>100000.00000000017</v>
      </c>
    </row>
    <row r="303" spans="2:7" x14ac:dyDescent="0.2">
      <c r="B303" s="4">
        <v>24</v>
      </c>
      <c r="C303" s="5">
        <v>1</v>
      </c>
      <c r="D303" s="5">
        <v>277</v>
      </c>
      <c r="E303" s="11">
        <f t="shared" si="12"/>
        <v>0</v>
      </c>
      <c r="F303" s="11">
        <f t="shared" si="13"/>
        <v>0</v>
      </c>
      <c r="G303" s="32">
        <f t="shared" si="14"/>
        <v>100000.00000000017</v>
      </c>
    </row>
    <row r="304" spans="2:7" x14ac:dyDescent="0.2">
      <c r="B304" s="4">
        <v>24</v>
      </c>
      <c r="C304" s="5">
        <v>2</v>
      </c>
      <c r="D304" s="5">
        <v>278</v>
      </c>
      <c r="E304" s="11">
        <f t="shared" si="12"/>
        <v>0</v>
      </c>
      <c r="F304" s="11">
        <f t="shared" si="13"/>
        <v>0</v>
      </c>
      <c r="G304" s="32">
        <f t="shared" si="14"/>
        <v>100000.00000000017</v>
      </c>
    </row>
    <row r="305" spans="2:7" x14ac:dyDescent="0.2">
      <c r="B305" s="4">
        <v>24</v>
      </c>
      <c r="C305" s="5">
        <v>3</v>
      </c>
      <c r="D305" s="5">
        <v>279</v>
      </c>
      <c r="E305" s="11">
        <f t="shared" si="12"/>
        <v>0</v>
      </c>
      <c r="F305" s="11">
        <f t="shared" si="13"/>
        <v>0</v>
      </c>
      <c r="G305" s="32">
        <f t="shared" si="14"/>
        <v>100000.00000000017</v>
      </c>
    </row>
    <row r="306" spans="2:7" x14ac:dyDescent="0.2">
      <c r="B306" s="4">
        <v>24</v>
      </c>
      <c r="C306" s="5">
        <v>4</v>
      </c>
      <c r="D306" s="5">
        <v>280</v>
      </c>
      <c r="E306" s="11">
        <f t="shared" si="12"/>
        <v>0</v>
      </c>
      <c r="F306" s="11">
        <f t="shared" si="13"/>
        <v>0</v>
      </c>
      <c r="G306" s="32">
        <f t="shared" si="14"/>
        <v>100000.00000000017</v>
      </c>
    </row>
    <row r="307" spans="2:7" x14ac:dyDescent="0.2">
      <c r="B307" s="4">
        <v>24</v>
      </c>
      <c r="C307" s="5">
        <v>5</v>
      </c>
      <c r="D307" s="5">
        <v>281</v>
      </c>
      <c r="E307" s="11">
        <f t="shared" si="12"/>
        <v>0</v>
      </c>
      <c r="F307" s="11">
        <f t="shared" si="13"/>
        <v>0</v>
      </c>
      <c r="G307" s="32">
        <f t="shared" si="14"/>
        <v>100000.00000000017</v>
      </c>
    </row>
    <row r="308" spans="2:7" x14ac:dyDescent="0.2">
      <c r="B308" s="4">
        <v>24</v>
      </c>
      <c r="C308" s="5">
        <v>6</v>
      </c>
      <c r="D308" s="5">
        <v>282</v>
      </c>
      <c r="E308" s="11">
        <f t="shared" si="12"/>
        <v>0</v>
      </c>
      <c r="F308" s="11">
        <f t="shared" si="13"/>
        <v>0</v>
      </c>
      <c r="G308" s="32">
        <f t="shared" si="14"/>
        <v>100000.00000000017</v>
      </c>
    </row>
    <row r="309" spans="2:7" x14ac:dyDescent="0.2">
      <c r="B309" s="4">
        <v>24</v>
      </c>
      <c r="C309" s="5">
        <v>7</v>
      </c>
      <c r="D309" s="5">
        <v>283</v>
      </c>
      <c r="E309" s="11">
        <f t="shared" si="12"/>
        <v>0</v>
      </c>
      <c r="F309" s="11">
        <f t="shared" si="13"/>
        <v>0</v>
      </c>
      <c r="G309" s="32">
        <f t="shared" si="14"/>
        <v>100000.00000000017</v>
      </c>
    </row>
    <row r="310" spans="2:7" x14ac:dyDescent="0.2">
      <c r="B310" s="4">
        <v>24</v>
      </c>
      <c r="C310" s="5">
        <v>8</v>
      </c>
      <c r="D310" s="5">
        <v>284</v>
      </c>
      <c r="E310" s="11">
        <f t="shared" si="12"/>
        <v>0</v>
      </c>
      <c r="F310" s="11">
        <f t="shared" si="13"/>
        <v>0</v>
      </c>
      <c r="G310" s="32">
        <f t="shared" si="14"/>
        <v>100000.00000000017</v>
      </c>
    </row>
    <row r="311" spans="2:7" x14ac:dyDescent="0.2">
      <c r="B311" s="4">
        <v>24</v>
      </c>
      <c r="C311" s="5">
        <v>9</v>
      </c>
      <c r="D311" s="5">
        <v>285</v>
      </c>
      <c r="E311" s="11">
        <f t="shared" si="12"/>
        <v>0</v>
      </c>
      <c r="F311" s="11">
        <f t="shared" si="13"/>
        <v>0</v>
      </c>
      <c r="G311" s="32">
        <f t="shared" si="14"/>
        <v>100000.00000000017</v>
      </c>
    </row>
    <row r="312" spans="2:7" x14ac:dyDescent="0.2">
      <c r="B312" s="4">
        <v>24</v>
      </c>
      <c r="C312" s="5">
        <v>10</v>
      </c>
      <c r="D312" s="5">
        <v>286</v>
      </c>
      <c r="E312" s="11">
        <f t="shared" si="12"/>
        <v>0</v>
      </c>
      <c r="F312" s="11">
        <f t="shared" si="13"/>
        <v>0</v>
      </c>
      <c r="G312" s="32">
        <f t="shared" si="14"/>
        <v>100000.00000000017</v>
      </c>
    </row>
    <row r="313" spans="2:7" x14ac:dyDescent="0.2">
      <c r="B313" s="4">
        <v>24</v>
      </c>
      <c r="C313" s="5">
        <v>11</v>
      </c>
      <c r="D313" s="5">
        <v>287</v>
      </c>
      <c r="E313" s="11">
        <f t="shared" si="12"/>
        <v>0</v>
      </c>
      <c r="F313" s="11">
        <f t="shared" si="13"/>
        <v>0</v>
      </c>
      <c r="G313" s="32">
        <f t="shared" si="14"/>
        <v>100000.00000000017</v>
      </c>
    </row>
    <row r="314" spans="2:7" x14ac:dyDescent="0.2">
      <c r="B314" s="4">
        <v>24</v>
      </c>
      <c r="C314" s="5">
        <v>12</v>
      </c>
      <c r="D314" s="5">
        <v>288</v>
      </c>
      <c r="E314" s="11">
        <f t="shared" si="12"/>
        <v>0</v>
      </c>
      <c r="F314" s="11">
        <f t="shared" si="13"/>
        <v>0</v>
      </c>
      <c r="G314" s="32">
        <f t="shared" si="14"/>
        <v>100000.00000000017</v>
      </c>
    </row>
    <row r="315" spans="2:7" x14ac:dyDescent="0.2">
      <c r="B315" s="23">
        <v>25</v>
      </c>
      <c r="C315" s="24">
        <v>1</v>
      </c>
      <c r="D315" s="24">
        <v>289</v>
      </c>
      <c r="E315" s="27">
        <f t="shared" si="12"/>
        <v>0</v>
      </c>
      <c r="F315" s="27">
        <f t="shared" si="13"/>
        <v>0</v>
      </c>
      <c r="G315" s="28">
        <f t="shared" si="14"/>
        <v>100000.00000000017</v>
      </c>
    </row>
    <row r="316" spans="2:7" x14ac:dyDescent="0.2">
      <c r="B316" s="23">
        <v>25</v>
      </c>
      <c r="C316" s="24">
        <v>2</v>
      </c>
      <c r="D316" s="24">
        <v>290</v>
      </c>
      <c r="E316" s="27">
        <f t="shared" si="12"/>
        <v>0</v>
      </c>
      <c r="F316" s="27">
        <f t="shared" si="13"/>
        <v>0</v>
      </c>
      <c r="G316" s="28">
        <f t="shared" si="14"/>
        <v>100000.00000000017</v>
      </c>
    </row>
    <row r="317" spans="2:7" x14ac:dyDescent="0.2">
      <c r="B317" s="23">
        <v>25</v>
      </c>
      <c r="C317" s="24">
        <v>3</v>
      </c>
      <c r="D317" s="24">
        <v>291</v>
      </c>
      <c r="E317" s="27">
        <f t="shared" si="12"/>
        <v>0</v>
      </c>
      <c r="F317" s="27">
        <f t="shared" si="13"/>
        <v>0</v>
      </c>
      <c r="G317" s="28">
        <f t="shared" si="14"/>
        <v>100000.00000000017</v>
      </c>
    </row>
    <row r="318" spans="2:7" x14ac:dyDescent="0.2">
      <c r="B318" s="23">
        <v>25</v>
      </c>
      <c r="C318" s="24">
        <v>4</v>
      </c>
      <c r="D318" s="24">
        <v>292</v>
      </c>
      <c r="E318" s="27">
        <f t="shared" si="12"/>
        <v>0</v>
      </c>
      <c r="F318" s="27">
        <f t="shared" si="13"/>
        <v>0</v>
      </c>
      <c r="G318" s="28">
        <f t="shared" si="14"/>
        <v>100000.00000000017</v>
      </c>
    </row>
    <row r="319" spans="2:7" x14ac:dyDescent="0.2">
      <c r="B319" s="23">
        <v>25</v>
      </c>
      <c r="C319" s="24">
        <v>5</v>
      </c>
      <c r="D319" s="24">
        <v>293</v>
      </c>
      <c r="E319" s="27">
        <f t="shared" si="12"/>
        <v>0</v>
      </c>
      <c r="F319" s="27">
        <f t="shared" si="13"/>
        <v>0</v>
      </c>
      <c r="G319" s="28">
        <f t="shared" si="14"/>
        <v>100000.00000000017</v>
      </c>
    </row>
    <row r="320" spans="2:7" x14ac:dyDescent="0.2">
      <c r="B320" s="23">
        <v>25</v>
      </c>
      <c r="C320" s="24">
        <v>6</v>
      </c>
      <c r="D320" s="24">
        <v>294</v>
      </c>
      <c r="E320" s="27">
        <f t="shared" si="12"/>
        <v>0</v>
      </c>
      <c r="F320" s="27">
        <f t="shared" si="13"/>
        <v>0</v>
      </c>
      <c r="G320" s="28">
        <f t="shared" si="14"/>
        <v>100000.00000000017</v>
      </c>
    </row>
    <row r="321" spans="2:7" x14ac:dyDescent="0.2">
      <c r="B321" s="23">
        <v>25</v>
      </c>
      <c r="C321" s="24">
        <v>7</v>
      </c>
      <c r="D321" s="24">
        <v>295</v>
      </c>
      <c r="E321" s="27">
        <f t="shared" si="12"/>
        <v>0</v>
      </c>
      <c r="F321" s="27">
        <f t="shared" si="13"/>
        <v>0</v>
      </c>
      <c r="G321" s="28">
        <f t="shared" si="14"/>
        <v>100000.00000000017</v>
      </c>
    </row>
    <row r="322" spans="2:7" x14ac:dyDescent="0.2">
      <c r="B322" s="23">
        <v>25</v>
      </c>
      <c r="C322" s="24">
        <v>8</v>
      </c>
      <c r="D322" s="24">
        <v>296</v>
      </c>
      <c r="E322" s="27">
        <f t="shared" si="12"/>
        <v>0</v>
      </c>
      <c r="F322" s="27">
        <f t="shared" si="13"/>
        <v>0</v>
      </c>
      <c r="G322" s="28">
        <f t="shared" si="14"/>
        <v>100000.00000000017</v>
      </c>
    </row>
    <row r="323" spans="2:7" x14ac:dyDescent="0.2">
      <c r="B323" s="23">
        <v>25</v>
      </c>
      <c r="C323" s="24">
        <v>9</v>
      </c>
      <c r="D323" s="24">
        <v>297</v>
      </c>
      <c r="E323" s="27">
        <f t="shared" si="12"/>
        <v>0</v>
      </c>
      <c r="F323" s="27">
        <f t="shared" si="13"/>
        <v>0</v>
      </c>
      <c r="G323" s="28">
        <f t="shared" si="14"/>
        <v>100000.00000000017</v>
      </c>
    </row>
    <row r="324" spans="2:7" x14ac:dyDescent="0.2">
      <c r="B324" s="23">
        <v>25</v>
      </c>
      <c r="C324" s="24">
        <v>10</v>
      </c>
      <c r="D324" s="24">
        <v>298</v>
      </c>
      <c r="E324" s="27">
        <f t="shared" si="12"/>
        <v>0</v>
      </c>
      <c r="F324" s="27">
        <f t="shared" si="13"/>
        <v>0</v>
      </c>
      <c r="G324" s="28">
        <f t="shared" si="14"/>
        <v>100000.00000000017</v>
      </c>
    </row>
    <row r="325" spans="2:7" x14ac:dyDescent="0.2">
      <c r="B325" s="23">
        <v>25</v>
      </c>
      <c r="C325" s="24">
        <v>11</v>
      </c>
      <c r="D325" s="24">
        <v>299</v>
      </c>
      <c r="E325" s="27">
        <f t="shared" si="12"/>
        <v>0</v>
      </c>
      <c r="F325" s="27">
        <f t="shared" si="13"/>
        <v>0</v>
      </c>
      <c r="G325" s="28">
        <f t="shared" si="14"/>
        <v>100000.00000000017</v>
      </c>
    </row>
    <row r="326" spans="2:7" x14ac:dyDescent="0.2">
      <c r="B326" s="23">
        <v>25</v>
      </c>
      <c r="C326" s="24">
        <v>12</v>
      </c>
      <c r="D326" s="24">
        <v>300</v>
      </c>
      <c r="E326" s="27">
        <f t="shared" si="12"/>
        <v>0</v>
      </c>
      <c r="F326" s="27">
        <f t="shared" si="13"/>
        <v>0</v>
      </c>
      <c r="G326" s="28">
        <f t="shared" si="14"/>
        <v>100000.00000000017</v>
      </c>
    </row>
    <row r="327" spans="2:7" x14ac:dyDescent="0.2">
      <c r="B327" s="4">
        <v>26</v>
      </c>
      <c r="C327" s="5">
        <v>1</v>
      </c>
      <c r="D327" s="5">
        <v>301</v>
      </c>
      <c r="E327" s="11">
        <f t="shared" si="12"/>
        <v>0</v>
      </c>
      <c r="F327" s="11">
        <f t="shared" si="13"/>
        <v>0</v>
      </c>
      <c r="G327" s="32">
        <f t="shared" si="14"/>
        <v>100000.00000000017</v>
      </c>
    </row>
    <row r="328" spans="2:7" x14ac:dyDescent="0.2">
      <c r="B328" s="4">
        <v>26</v>
      </c>
      <c r="C328" s="5">
        <v>2</v>
      </c>
      <c r="D328" s="5">
        <v>302</v>
      </c>
      <c r="E328" s="11">
        <f t="shared" si="12"/>
        <v>0</v>
      </c>
      <c r="F328" s="11">
        <f t="shared" si="13"/>
        <v>0</v>
      </c>
      <c r="G328" s="32">
        <f t="shared" si="14"/>
        <v>100000.00000000017</v>
      </c>
    </row>
    <row r="329" spans="2:7" x14ac:dyDescent="0.2">
      <c r="B329" s="4">
        <v>26</v>
      </c>
      <c r="C329" s="5">
        <v>3</v>
      </c>
      <c r="D329" s="5">
        <v>303</v>
      </c>
      <c r="E329" s="11">
        <f t="shared" si="12"/>
        <v>0</v>
      </c>
      <c r="F329" s="11">
        <f t="shared" si="13"/>
        <v>0</v>
      </c>
      <c r="G329" s="32">
        <f t="shared" si="14"/>
        <v>100000.00000000017</v>
      </c>
    </row>
    <row r="330" spans="2:7" x14ac:dyDescent="0.2">
      <c r="B330" s="4">
        <v>26</v>
      </c>
      <c r="C330" s="5">
        <v>4</v>
      </c>
      <c r="D330" s="5">
        <v>304</v>
      </c>
      <c r="E330" s="11">
        <f t="shared" si="12"/>
        <v>0</v>
      </c>
      <c r="F330" s="11">
        <f t="shared" si="13"/>
        <v>0</v>
      </c>
      <c r="G330" s="32">
        <f t="shared" si="14"/>
        <v>100000.00000000017</v>
      </c>
    </row>
    <row r="331" spans="2:7" x14ac:dyDescent="0.2">
      <c r="B331" s="4">
        <v>26</v>
      </c>
      <c r="C331" s="5">
        <v>5</v>
      </c>
      <c r="D331" s="5">
        <v>305</v>
      </c>
      <c r="E331" s="11">
        <f t="shared" si="12"/>
        <v>0</v>
      </c>
      <c r="F331" s="11">
        <f t="shared" si="13"/>
        <v>0</v>
      </c>
      <c r="G331" s="32">
        <f t="shared" si="14"/>
        <v>100000.00000000017</v>
      </c>
    </row>
    <row r="332" spans="2:7" x14ac:dyDescent="0.2">
      <c r="B332" s="4">
        <v>26</v>
      </c>
      <c r="C332" s="5">
        <v>6</v>
      </c>
      <c r="D332" s="5">
        <v>306</v>
      </c>
      <c r="E332" s="11">
        <f t="shared" si="12"/>
        <v>0</v>
      </c>
      <c r="F332" s="11">
        <f t="shared" si="13"/>
        <v>0</v>
      </c>
      <c r="G332" s="32">
        <f t="shared" si="14"/>
        <v>100000.00000000017</v>
      </c>
    </row>
    <row r="333" spans="2:7" x14ac:dyDescent="0.2">
      <c r="B333" s="4">
        <v>26</v>
      </c>
      <c r="C333" s="5">
        <v>7</v>
      </c>
      <c r="D333" s="5">
        <v>307</v>
      </c>
      <c r="E333" s="11">
        <f t="shared" si="12"/>
        <v>0</v>
      </c>
      <c r="F333" s="11">
        <f t="shared" si="13"/>
        <v>0</v>
      </c>
      <c r="G333" s="32">
        <f t="shared" si="14"/>
        <v>100000.00000000017</v>
      </c>
    </row>
    <row r="334" spans="2:7" x14ac:dyDescent="0.2">
      <c r="B334" s="4">
        <v>26</v>
      </c>
      <c r="C334" s="5">
        <v>8</v>
      </c>
      <c r="D334" s="5">
        <v>308</v>
      </c>
      <c r="E334" s="11">
        <f t="shared" si="12"/>
        <v>0</v>
      </c>
      <c r="F334" s="11">
        <f t="shared" si="13"/>
        <v>0</v>
      </c>
      <c r="G334" s="32">
        <f t="shared" si="14"/>
        <v>100000.00000000017</v>
      </c>
    </row>
    <row r="335" spans="2:7" x14ac:dyDescent="0.2">
      <c r="B335" s="4">
        <v>26</v>
      </c>
      <c r="C335" s="5">
        <v>9</v>
      </c>
      <c r="D335" s="5">
        <v>309</v>
      </c>
      <c r="E335" s="11">
        <f t="shared" si="12"/>
        <v>0</v>
      </c>
      <c r="F335" s="11">
        <f t="shared" si="13"/>
        <v>0</v>
      </c>
      <c r="G335" s="32">
        <f t="shared" si="14"/>
        <v>100000.00000000017</v>
      </c>
    </row>
    <row r="336" spans="2:7" x14ac:dyDescent="0.2">
      <c r="B336" s="4">
        <v>26</v>
      </c>
      <c r="C336" s="5">
        <v>10</v>
      </c>
      <c r="D336" s="5">
        <v>310</v>
      </c>
      <c r="E336" s="11">
        <f t="shared" si="12"/>
        <v>0</v>
      </c>
      <c r="F336" s="11">
        <f t="shared" si="13"/>
        <v>0</v>
      </c>
      <c r="G336" s="32">
        <f t="shared" si="14"/>
        <v>100000.00000000017</v>
      </c>
    </row>
    <row r="337" spans="2:7" x14ac:dyDescent="0.2">
      <c r="B337" s="4">
        <v>26</v>
      </c>
      <c r="C337" s="5">
        <v>11</v>
      </c>
      <c r="D337" s="5">
        <v>311</v>
      </c>
      <c r="E337" s="11">
        <f t="shared" si="12"/>
        <v>0</v>
      </c>
      <c r="F337" s="11">
        <f t="shared" si="13"/>
        <v>0</v>
      </c>
      <c r="G337" s="32">
        <f t="shared" si="14"/>
        <v>100000.00000000017</v>
      </c>
    </row>
    <row r="338" spans="2:7" x14ac:dyDescent="0.2">
      <c r="B338" s="4">
        <v>26</v>
      </c>
      <c r="C338" s="5">
        <v>12</v>
      </c>
      <c r="D338" s="5">
        <v>312</v>
      </c>
      <c r="E338" s="11">
        <f t="shared" si="12"/>
        <v>0</v>
      </c>
      <c r="F338" s="11">
        <f t="shared" si="13"/>
        <v>0</v>
      </c>
      <c r="G338" s="32">
        <f t="shared" si="14"/>
        <v>100000.00000000017</v>
      </c>
    </row>
    <row r="339" spans="2:7" x14ac:dyDescent="0.2">
      <c r="B339" s="23">
        <v>27</v>
      </c>
      <c r="C339" s="24">
        <v>1</v>
      </c>
      <c r="D339" s="24">
        <v>313</v>
      </c>
      <c r="E339" s="27">
        <f t="shared" si="12"/>
        <v>0</v>
      </c>
      <c r="F339" s="27">
        <f t="shared" si="13"/>
        <v>0</v>
      </c>
      <c r="G339" s="28">
        <f t="shared" si="14"/>
        <v>100000.00000000017</v>
      </c>
    </row>
    <row r="340" spans="2:7" x14ac:dyDescent="0.2">
      <c r="B340" s="23">
        <v>27</v>
      </c>
      <c r="C340" s="24">
        <v>2</v>
      </c>
      <c r="D340" s="24">
        <v>314</v>
      </c>
      <c r="E340" s="27">
        <f t="shared" si="12"/>
        <v>0</v>
      </c>
      <c r="F340" s="27">
        <f t="shared" si="13"/>
        <v>0</v>
      </c>
      <c r="G340" s="28">
        <f t="shared" si="14"/>
        <v>100000.00000000017</v>
      </c>
    </row>
    <row r="341" spans="2:7" x14ac:dyDescent="0.2">
      <c r="B341" s="23">
        <v>27</v>
      </c>
      <c r="C341" s="24">
        <v>3</v>
      </c>
      <c r="D341" s="24">
        <v>315</v>
      </c>
      <c r="E341" s="27">
        <f t="shared" si="12"/>
        <v>0</v>
      </c>
      <c r="F341" s="27">
        <f t="shared" si="13"/>
        <v>0</v>
      </c>
      <c r="G341" s="28">
        <f t="shared" si="14"/>
        <v>100000.00000000017</v>
      </c>
    </row>
    <row r="342" spans="2:7" x14ac:dyDescent="0.2">
      <c r="B342" s="23">
        <v>27</v>
      </c>
      <c r="C342" s="24">
        <v>4</v>
      </c>
      <c r="D342" s="24">
        <v>316</v>
      </c>
      <c r="E342" s="27">
        <f t="shared" si="12"/>
        <v>0</v>
      </c>
      <c r="F342" s="27">
        <f t="shared" si="13"/>
        <v>0</v>
      </c>
      <c r="G342" s="28">
        <f t="shared" si="14"/>
        <v>100000.00000000017</v>
      </c>
    </row>
    <row r="343" spans="2:7" x14ac:dyDescent="0.2">
      <c r="B343" s="23">
        <v>27</v>
      </c>
      <c r="C343" s="24">
        <v>5</v>
      </c>
      <c r="D343" s="24">
        <v>317</v>
      </c>
      <c r="E343" s="27">
        <f t="shared" si="12"/>
        <v>0</v>
      </c>
      <c r="F343" s="27">
        <f t="shared" si="13"/>
        <v>0</v>
      </c>
      <c r="G343" s="28">
        <f t="shared" si="14"/>
        <v>100000.00000000017</v>
      </c>
    </row>
    <row r="344" spans="2:7" x14ac:dyDescent="0.2">
      <c r="B344" s="23">
        <v>27</v>
      </c>
      <c r="C344" s="24">
        <v>6</v>
      </c>
      <c r="D344" s="24">
        <v>318</v>
      </c>
      <c r="E344" s="27">
        <f t="shared" si="12"/>
        <v>0</v>
      </c>
      <c r="F344" s="27">
        <f t="shared" si="13"/>
        <v>0</v>
      </c>
      <c r="G344" s="28">
        <f t="shared" si="14"/>
        <v>100000.00000000017</v>
      </c>
    </row>
    <row r="345" spans="2:7" x14ac:dyDescent="0.2">
      <c r="B345" s="23">
        <v>27</v>
      </c>
      <c r="C345" s="24">
        <v>7</v>
      </c>
      <c r="D345" s="24">
        <v>319</v>
      </c>
      <c r="E345" s="27">
        <f t="shared" si="12"/>
        <v>0</v>
      </c>
      <c r="F345" s="27">
        <f t="shared" si="13"/>
        <v>0</v>
      </c>
      <c r="G345" s="28">
        <f t="shared" si="14"/>
        <v>100000.00000000017</v>
      </c>
    </row>
    <row r="346" spans="2:7" x14ac:dyDescent="0.2">
      <c r="B346" s="23">
        <v>27</v>
      </c>
      <c r="C346" s="24">
        <v>8</v>
      </c>
      <c r="D346" s="24">
        <v>320</v>
      </c>
      <c r="E346" s="27">
        <f t="shared" si="12"/>
        <v>0</v>
      </c>
      <c r="F346" s="27">
        <f t="shared" si="13"/>
        <v>0</v>
      </c>
      <c r="G346" s="28">
        <f t="shared" si="14"/>
        <v>100000.00000000017</v>
      </c>
    </row>
    <row r="347" spans="2:7" x14ac:dyDescent="0.2">
      <c r="B347" s="23">
        <v>27</v>
      </c>
      <c r="C347" s="24">
        <v>9</v>
      </c>
      <c r="D347" s="24">
        <v>321</v>
      </c>
      <c r="E347" s="27">
        <f t="shared" si="12"/>
        <v>0</v>
      </c>
      <c r="F347" s="27">
        <f t="shared" si="13"/>
        <v>0</v>
      </c>
      <c r="G347" s="28">
        <f t="shared" si="14"/>
        <v>100000.00000000017</v>
      </c>
    </row>
    <row r="348" spans="2:7" x14ac:dyDescent="0.2">
      <c r="B348" s="23">
        <v>27</v>
      </c>
      <c r="C348" s="24">
        <v>10</v>
      </c>
      <c r="D348" s="24">
        <v>322</v>
      </c>
      <c r="E348" s="27">
        <f t="shared" ref="E348:E386" si="15">IF(G347&gt;=$B$15,0,$B$17)</f>
        <v>0</v>
      </c>
      <c r="F348" s="27">
        <f t="shared" si="13"/>
        <v>0</v>
      </c>
      <c r="G348" s="28">
        <f t="shared" si="14"/>
        <v>100000.00000000017</v>
      </c>
    </row>
    <row r="349" spans="2:7" x14ac:dyDescent="0.2">
      <c r="B349" s="23">
        <v>27</v>
      </c>
      <c r="C349" s="24">
        <v>11</v>
      </c>
      <c r="D349" s="24">
        <v>323</v>
      </c>
      <c r="E349" s="27">
        <f t="shared" si="15"/>
        <v>0</v>
      </c>
      <c r="F349" s="27">
        <f t="shared" ref="F349:F386" si="16">IF(E349=0,0,((G348+E349)/12)*B$13)</f>
        <v>0</v>
      </c>
      <c r="G349" s="28">
        <f t="shared" ref="G349:G386" si="17">G348+E349+F349</f>
        <v>100000.00000000017</v>
      </c>
    </row>
    <row r="350" spans="2:7" x14ac:dyDescent="0.2">
      <c r="B350" s="23">
        <v>27</v>
      </c>
      <c r="C350" s="24">
        <v>12</v>
      </c>
      <c r="D350" s="24">
        <v>324</v>
      </c>
      <c r="E350" s="27">
        <f t="shared" si="15"/>
        <v>0</v>
      </c>
      <c r="F350" s="27">
        <f t="shared" si="16"/>
        <v>0</v>
      </c>
      <c r="G350" s="28">
        <f t="shared" si="17"/>
        <v>100000.00000000017</v>
      </c>
    </row>
    <row r="351" spans="2:7" x14ac:dyDescent="0.2">
      <c r="B351" s="4">
        <v>28</v>
      </c>
      <c r="C351" s="5">
        <v>1</v>
      </c>
      <c r="D351" s="5">
        <v>325</v>
      </c>
      <c r="E351" s="11">
        <f t="shared" si="15"/>
        <v>0</v>
      </c>
      <c r="F351" s="11">
        <f t="shared" si="16"/>
        <v>0</v>
      </c>
      <c r="G351" s="32">
        <f t="shared" si="17"/>
        <v>100000.00000000017</v>
      </c>
    </row>
    <row r="352" spans="2:7" x14ac:dyDescent="0.2">
      <c r="B352" s="4">
        <v>28</v>
      </c>
      <c r="C352" s="5">
        <v>2</v>
      </c>
      <c r="D352" s="5">
        <v>326</v>
      </c>
      <c r="E352" s="11">
        <f t="shared" si="15"/>
        <v>0</v>
      </c>
      <c r="F352" s="11">
        <f t="shared" si="16"/>
        <v>0</v>
      </c>
      <c r="G352" s="32">
        <f t="shared" si="17"/>
        <v>100000.00000000017</v>
      </c>
    </row>
    <row r="353" spans="2:7" x14ac:dyDescent="0.2">
      <c r="B353" s="4">
        <v>28</v>
      </c>
      <c r="C353" s="5">
        <v>3</v>
      </c>
      <c r="D353" s="5">
        <v>327</v>
      </c>
      <c r="E353" s="11">
        <f t="shared" si="15"/>
        <v>0</v>
      </c>
      <c r="F353" s="11">
        <f t="shared" si="16"/>
        <v>0</v>
      </c>
      <c r="G353" s="32">
        <f t="shared" si="17"/>
        <v>100000.00000000017</v>
      </c>
    </row>
    <row r="354" spans="2:7" x14ac:dyDescent="0.2">
      <c r="B354" s="4">
        <v>28</v>
      </c>
      <c r="C354" s="5">
        <v>4</v>
      </c>
      <c r="D354" s="5">
        <v>328</v>
      </c>
      <c r="E354" s="11">
        <f t="shared" si="15"/>
        <v>0</v>
      </c>
      <c r="F354" s="11">
        <f t="shared" si="16"/>
        <v>0</v>
      </c>
      <c r="G354" s="32">
        <f t="shared" si="17"/>
        <v>100000.00000000017</v>
      </c>
    </row>
    <row r="355" spans="2:7" x14ac:dyDescent="0.2">
      <c r="B355" s="4">
        <v>28</v>
      </c>
      <c r="C355" s="5">
        <v>5</v>
      </c>
      <c r="D355" s="5">
        <v>329</v>
      </c>
      <c r="E355" s="11">
        <f t="shared" si="15"/>
        <v>0</v>
      </c>
      <c r="F355" s="11">
        <f t="shared" si="16"/>
        <v>0</v>
      </c>
      <c r="G355" s="32">
        <f t="shared" si="17"/>
        <v>100000.00000000017</v>
      </c>
    </row>
    <row r="356" spans="2:7" x14ac:dyDescent="0.2">
      <c r="B356" s="4">
        <v>28</v>
      </c>
      <c r="C356" s="5">
        <v>6</v>
      </c>
      <c r="D356" s="5">
        <v>330</v>
      </c>
      <c r="E356" s="11">
        <f t="shared" si="15"/>
        <v>0</v>
      </c>
      <c r="F356" s="11">
        <f t="shared" si="16"/>
        <v>0</v>
      </c>
      <c r="G356" s="32">
        <f t="shared" si="17"/>
        <v>100000.00000000017</v>
      </c>
    </row>
    <row r="357" spans="2:7" x14ac:dyDescent="0.2">
      <c r="B357" s="4">
        <v>28</v>
      </c>
      <c r="C357" s="5">
        <v>7</v>
      </c>
      <c r="D357" s="5">
        <v>331</v>
      </c>
      <c r="E357" s="11">
        <f t="shared" si="15"/>
        <v>0</v>
      </c>
      <c r="F357" s="11">
        <f t="shared" si="16"/>
        <v>0</v>
      </c>
      <c r="G357" s="32">
        <f t="shared" si="17"/>
        <v>100000.00000000017</v>
      </c>
    </row>
    <row r="358" spans="2:7" x14ac:dyDescent="0.2">
      <c r="B358" s="4">
        <v>28</v>
      </c>
      <c r="C358" s="5">
        <v>8</v>
      </c>
      <c r="D358" s="5">
        <v>332</v>
      </c>
      <c r="E358" s="11">
        <f t="shared" si="15"/>
        <v>0</v>
      </c>
      <c r="F358" s="11">
        <f t="shared" si="16"/>
        <v>0</v>
      </c>
      <c r="G358" s="32">
        <f t="shared" si="17"/>
        <v>100000.00000000017</v>
      </c>
    </row>
    <row r="359" spans="2:7" x14ac:dyDescent="0.2">
      <c r="B359" s="4">
        <v>28</v>
      </c>
      <c r="C359" s="5">
        <v>9</v>
      </c>
      <c r="D359" s="5">
        <v>333</v>
      </c>
      <c r="E359" s="11">
        <f t="shared" si="15"/>
        <v>0</v>
      </c>
      <c r="F359" s="11">
        <f t="shared" si="16"/>
        <v>0</v>
      </c>
      <c r="G359" s="32">
        <f t="shared" si="17"/>
        <v>100000.00000000017</v>
      </c>
    </row>
    <row r="360" spans="2:7" x14ac:dyDescent="0.2">
      <c r="B360" s="4">
        <v>28</v>
      </c>
      <c r="C360" s="5">
        <v>10</v>
      </c>
      <c r="D360" s="5">
        <v>334</v>
      </c>
      <c r="E360" s="11">
        <f t="shared" si="15"/>
        <v>0</v>
      </c>
      <c r="F360" s="11">
        <f t="shared" si="16"/>
        <v>0</v>
      </c>
      <c r="G360" s="32">
        <f t="shared" si="17"/>
        <v>100000.00000000017</v>
      </c>
    </row>
    <row r="361" spans="2:7" x14ac:dyDescent="0.2">
      <c r="B361" s="4">
        <v>28</v>
      </c>
      <c r="C361" s="5">
        <v>11</v>
      </c>
      <c r="D361" s="5">
        <v>335</v>
      </c>
      <c r="E361" s="11">
        <f t="shared" si="15"/>
        <v>0</v>
      </c>
      <c r="F361" s="11">
        <f t="shared" si="16"/>
        <v>0</v>
      </c>
      <c r="G361" s="32">
        <f t="shared" si="17"/>
        <v>100000.00000000017</v>
      </c>
    </row>
    <row r="362" spans="2:7" x14ac:dyDescent="0.2">
      <c r="B362" s="4">
        <v>28</v>
      </c>
      <c r="C362" s="5">
        <v>12</v>
      </c>
      <c r="D362" s="5">
        <v>336</v>
      </c>
      <c r="E362" s="11">
        <f t="shared" si="15"/>
        <v>0</v>
      </c>
      <c r="F362" s="11">
        <f t="shared" si="16"/>
        <v>0</v>
      </c>
      <c r="G362" s="32">
        <f t="shared" si="17"/>
        <v>100000.00000000017</v>
      </c>
    </row>
    <row r="363" spans="2:7" x14ac:dyDescent="0.2">
      <c r="B363" s="23">
        <v>29</v>
      </c>
      <c r="C363" s="24">
        <v>1</v>
      </c>
      <c r="D363" s="24">
        <v>337</v>
      </c>
      <c r="E363" s="27">
        <f t="shared" si="15"/>
        <v>0</v>
      </c>
      <c r="F363" s="27">
        <f t="shared" si="16"/>
        <v>0</v>
      </c>
      <c r="G363" s="28">
        <f t="shared" si="17"/>
        <v>100000.00000000017</v>
      </c>
    </row>
    <row r="364" spans="2:7" x14ac:dyDescent="0.2">
      <c r="B364" s="23">
        <v>29</v>
      </c>
      <c r="C364" s="24">
        <v>2</v>
      </c>
      <c r="D364" s="24">
        <v>338</v>
      </c>
      <c r="E364" s="27">
        <f t="shared" si="15"/>
        <v>0</v>
      </c>
      <c r="F364" s="27">
        <f t="shared" si="16"/>
        <v>0</v>
      </c>
      <c r="G364" s="28">
        <f t="shared" si="17"/>
        <v>100000.00000000017</v>
      </c>
    </row>
    <row r="365" spans="2:7" x14ac:dyDescent="0.2">
      <c r="B365" s="23">
        <v>29</v>
      </c>
      <c r="C365" s="24">
        <v>3</v>
      </c>
      <c r="D365" s="24">
        <v>339</v>
      </c>
      <c r="E365" s="27">
        <f t="shared" si="15"/>
        <v>0</v>
      </c>
      <c r="F365" s="27">
        <f t="shared" si="16"/>
        <v>0</v>
      </c>
      <c r="G365" s="28">
        <f t="shared" si="17"/>
        <v>100000.00000000017</v>
      </c>
    </row>
    <row r="366" spans="2:7" x14ac:dyDescent="0.2">
      <c r="B366" s="23">
        <v>29</v>
      </c>
      <c r="C366" s="24">
        <v>4</v>
      </c>
      <c r="D366" s="24">
        <v>340</v>
      </c>
      <c r="E366" s="27">
        <f t="shared" si="15"/>
        <v>0</v>
      </c>
      <c r="F366" s="27">
        <f t="shared" si="16"/>
        <v>0</v>
      </c>
      <c r="G366" s="28">
        <f t="shared" si="17"/>
        <v>100000.00000000017</v>
      </c>
    </row>
    <row r="367" spans="2:7" x14ac:dyDescent="0.2">
      <c r="B367" s="23">
        <v>29</v>
      </c>
      <c r="C367" s="24">
        <v>5</v>
      </c>
      <c r="D367" s="24">
        <v>341</v>
      </c>
      <c r="E367" s="27">
        <f t="shared" si="15"/>
        <v>0</v>
      </c>
      <c r="F367" s="27">
        <f t="shared" si="16"/>
        <v>0</v>
      </c>
      <c r="G367" s="28">
        <f t="shared" si="17"/>
        <v>100000.00000000017</v>
      </c>
    </row>
    <row r="368" spans="2:7" x14ac:dyDescent="0.2">
      <c r="B368" s="23">
        <v>29</v>
      </c>
      <c r="C368" s="24">
        <v>6</v>
      </c>
      <c r="D368" s="24">
        <v>342</v>
      </c>
      <c r="E368" s="27">
        <f t="shared" si="15"/>
        <v>0</v>
      </c>
      <c r="F368" s="27">
        <f t="shared" si="16"/>
        <v>0</v>
      </c>
      <c r="G368" s="28">
        <f t="shared" si="17"/>
        <v>100000.00000000017</v>
      </c>
    </row>
    <row r="369" spans="2:7" x14ac:dyDescent="0.2">
      <c r="B369" s="23">
        <v>29</v>
      </c>
      <c r="C369" s="24">
        <v>7</v>
      </c>
      <c r="D369" s="24">
        <v>343</v>
      </c>
      <c r="E369" s="27">
        <f t="shared" si="15"/>
        <v>0</v>
      </c>
      <c r="F369" s="27">
        <f t="shared" si="16"/>
        <v>0</v>
      </c>
      <c r="G369" s="28">
        <f t="shared" si="17"/>
        <v>100000.00000000017</v>
      </c>
    </row>
    <row r="370" spans="2:7" x14ac:dyDescent="0.2">
      <c r="B370" s="23">
        <v>29</v>
      </c>
      <c r="C370" s="24">
        <v>8</v>
      </c>
      <c r="D370" s="24">
        <v>344</v>
      </c>
      <c r="E370" s="27">
        <f t="shared" si="15"/>
        <v>0</v>
      </c>
      <c r="F370" s="27">
        <f t="shared" si="16"/>
        <v>0</v>
      </c>
      <c r="G370" s="28">
        <f t="shared" si="17"/>
        <v>100000.00000000017</v>
      </c>
    </row>
    <row r="371" spans="2:7" x14ac:dyDescent="0.2">
      <c r="B371" s="23">
        <v>29</v>
      </c>
      <c r="C371" s="24">
        <v>9</v>
      </c>
      <c r="D371" s="24">
        <v>345</v>
      </c>
      <c r="E371" s="27">
        <f t="shared" si="15"/>
        <v>0</v>
      </c>
      <c r="F371" s="27">
        <f t="shared" si="16"/>
        <v>0</v>
      </c>
      <c r="G371" s="28">
        <f t="shared" si="17"/>
        <v>100000.00000000017</v>
      </c>
    </row>
    <row r="372" spans="2:7" x14ac:dyDescent="0.2">
      <c r="B372" s="23">
        <v>29</v>
      </c>
      <c r="C372" s="24">
        <v>10</v>
      </c>
      <c r="D372" s="24">
        <v>346</v>
      </c>
      <c r="E372" s="27">
        <f t="shared" si="15"/>
        <v>0</v>
      </c>
      <c r="F372" s="27">
        <f t="shared" si="16"/>
        <v>0</v>
      </c>
      <c r="G372" s="28">
        <f t="shared" si="17"/>
        <v>100000.00000000017</v>
      </c>
    </row>
    <row r="373" spans="2:7" x14ac:dyDescent="0.2">
      <c r="B373" s="23">
        <v>29</v>
      </c>
      <c r="C373" s="24">
        <v>11</v>
      </c>
      <c r="D373" s="24">
        <v>347</v>
      </c>
      <c r="E373" s="27">
        <f t="shared" si="15"/>
        <v>0</v>
      </c>
      <c r="F373" s="27">
        <f t="shared" si="16"/>
        <v>0</v>
      </c>
      <c r="G373" s="28">
        <f t="shared" si="17"/>
        <v>100000.00000000017</v>
      </c>
    </row>
    <row r="374" spans="2:7" x14ac:dyDescent="0.2">
      <c r="B374" s="23">
        <v>29</v>
      </c>
      <c r="C374" s="24">
        <v>12</v>
      </c>
      <c r="D374" s="24">
        <v>348</v>
      </c>
      <c r="E374" s="27">
        <f t="shared" si="15"/>
        <v>0</v>
      </c>
      <c r="F374" s="27">
        <f t="shared" si="16"/>
        <v>0</v>
      </c>
      <c r="G374" s="28">
        <f t="shared" si="17"/>
        <v>100000.00000000017</v>
      </c>
    </row>
    <row r="375" spans="2:7" x14ac:dyDescent="0.2">
      <c r="B375" s="4">
        <v>30</v>
      </c>
      <c r="C375" s="5">
        <v>1</v>
      </c>
      <c r="D375" s="5">
        <v>349</v>
      </c>
      <c r="E375" s="11">
        <f t="shared" si="15"/>
        <v>0</v>
      </c>
      <c r="F375" s="11">
        <f t="shared" si="16"/>
        <v>0</v>
      </c>
      <c r="G375" s="32">
        <f t="shared" si="17"/>
        <v>100000.00000000017</v>
      </c>
    </row>
    <row r="376" spans="2:7" x14ac:dyDescent="0.2">
      <c r="B376" s="4">
        <v>30</v>
      </c>
      <c r="C376" s="5">
        <v>2</v>
      </c>
      <c r="D376" s="5">
        <v>350</v>
      </c>
      <c r="E376" s="11">
        <f t="shared" si="15"/>
        <v>0</v>
      </c>
      <c r="F376" s="11">
        <f t="shared" si="16"/>
        <v>0</v>
      </c>
      <c r="G376" s="32">
        <f t="shared" si="17"/>
        <v>100000.00000000017</v>
      </c>
    </row>
    <row r="377" spans="2:7" x14ac:dyDescent="0.2">
      <c r="B377" s="4">
        <v>30</v>
      </c>
      <c r="C377" s="5">
        <v>3</v>
      </c>
      <c r="D377" s="5">
        <v>351</v>
      </c>
      <c r="E377" s="11">
        <f t="shared" si="15"/>
        <v>0</v>
      </c>
      <c r="F377" s="11">
        <f t="shared" si="16"/>
        <v>0</v>
      </c>
      <c r="G377" s="32">
        <f t="shared" si="17"/>
        <v>100000.00000000017</v>
      </c>
    </row>
    <row r="378" spans="2:7" x14ac:dyDescent="0.2">
      <c r="B378" s="4">
        <v>30</v>
      </c>
      <c r="C378" s="5">
        <v>4</v>
      </c>
      <c r="D378" s="5">
        <v>352</v>
      </c>
      <c r="E378" s="11">
        <f t="shared" si="15"/>
        <v>0</v>
      </c>
      <c r="F378" s="11">
        <f t="shared" si="16"/>
        <v>0</v>
      </c>
      <c r="G378" s="32">
        <f t="shared" si="17"/>
        <v>100000.00000000017</v>
      </c>
    </row>
    <row r="379" spans="2:7" x14ac:dyDescent="0.2">
      <c r="B379" s="4">
        <v>30</v>
      </c>
      <c r="C379" s="5">
        <v>5</v>
      </c>
      <c r="D379" s="5">
        <v>353</v>
      </c>
      <c r="E379" s="11">
        <f t="shared" si="15"/>
        <v>0</v>
      </c>
      <c r="F379" s="11">
        <f t="shared" si="16"/>
        <v>0</v>
      </c>
      <c r="G379" s="32">
        <f t="shared" si="17"/>
        <v>100000.00000000017</v>
      </c>
    </row>
    <row r="380" spans="2:7" x14ac:dyDescent="0.2">
      <c r="B380" s="4">
        <v>30</v>
      </c>
      <c r="C380" s="5">
        <v>6</v>
      </c>
      <c r="D380" s="5">
        <v>354</v>
      </c>
      <c r="E380" s="11">
        <f t="shared" si="15"/>
        <v>0</v>
      </c>
      <c r="F380" s="11">
        <f t="shared" si="16"/>
        <v>0</v>
      </c>
      <c r="G380" s="32">
        <f t="shared" si="17"/>
        <v>100000.00000000017</v>
      </c>
    </row>
    <row r="381" spans="2:7" x14ac:dyDescent="0.2">
      <c r="B381" s="4">
        <v>30</v>
      </c>
      <c r="C381" s="5">
        <v>7</v>
      </c>
      <c r="D381" s="5">
        <v>355</v>
      </c>
      <c r="E381" s="11">
        <f t="shared" si="15"/>
        <v>0</v>
      </c>
      <c r="F381" s="11">
        <f t="shared" si="16"/>
        <v>0</v>
      </c>
      <c r="G381" s="32">
        <f t="shared" si="17"/>
        <v>100000.00000000017</v>
      </c>
    </row>
    <row r="382" spans="2:7" x14ac:dyDescent="0.2">
      <c r="B382" s="4">
        <v>30</v>
      </c>
      <c r="C382" s="5">
        <v>8</v>
      </c>
      <c r="D382" s="5">
        <v>356</v>
      </c>
      <c r="E382" s="11">
        <f t="shared" si="15"/>
        <v>0</v>
      </c>
      <c r="F382" s="11">
        <f t="shared" si="16"/>
        <v>0</v>
      </c>
      <c r="G382" s="32">
        <f t="shared" si="17"/>
        <v>100000.00000000017</v>
      </c>
    </row>
    <row r="383" spans="2:7" x14ac:dyDescent="0.2">
      <c r="B383" s="4">
        <v>30</v>
      </c>
      <c r="C383" s="5">
        <v>9</v>
      </c>
      <c r="D383" s="5">
        <v>357</v>
      </c>
      <c r="E383" s="11">
        <f t="shared" si="15"/>
        <v>0</v>
      </c>
      <c r="F383" s="11">
        <f t="shared" si="16"/>
        <v>0</v>
      </c>
      <c r="G383" s="32">
        <f t="shared" si="17"/>
        <v>100000.00000000017</v>
      </c>
    </row>
    <row r="384" spans="2:7" x14ac:dyDescent="0.2">
      <c r="B384" s="4">
        <v>30</v>
      </c>
      <c r="C384" s="5">
        <v>10</v>
      </c>
      <c r="D384" s="5">
        <v>358</v>
      </c>
      <c r="E384" s="11">
        <f t="shared" si="15"/>
        <v>0</v>
      </c>
      <c r="F384" s="11">
        <f t="shared" si="16"/>
        <v>0</v>
      </c>
      <c r="G384" s="32">
        <f t="shared" si="17"/>
        <v>100000.00000000017</v>
      </c>
    </row>
    <row r="385" spans="2:7" x14ac:dyDescent="0.2">
      <c r="B385" s="4">
        <v>30</v>
      </c>
      <c r="C385" s="5">
        <v>11</v>
      </c>
      <c r="D385" s="5">
        <v>359</v>
      </c>
      <c r="E385" s="11">
        <f t="shared" si="15"/>
        <v>0</v>
      </c>
      <c r="F385" s="11">
        <f t="shared" si="16"/>
        <v>0</v>
      </c>
      <c r="G385" s="32">
        <f t="shared" si="17"/>
        <v>100000.00000000017</v>
      </c>
    </row>
    <row r="386" spans="2:7" x14ac:dyDescent="0.2">
      <c r="B386" s="4">
        <v>30</v>
      </c>
      <c r="C386" s="5">
        <v>12</v>
      </c>
      <c r="D386" s="5">
        <v>360</v>
      </c>
      <c r="E386" s="11">
        <f t="shared" si="15"/>
        <v>0</v>
      </c>
      <c r="F386" s="11">
        <f t="shared" si="16"/>
        <v>0</v>
      </c>
      <c r="G386" s="32">
        <f t="shared" si="17"/>
        <v>100000.00000000017</v>
      </c>
    </row>
    <row r="387" spans="2:7" x14ac:dyDescent="0.2">
      <c r="B387" s="7"/>
      <c r="C387" s="8"/>
      <c r="D387" s="8"/>
      <c r="E387" s="8"/>
      <c r="F387" s="8"/>
      <c r="G387" s="9"/>
    </row>
  </sheetData>
  <mergeCells count="2">
    <mergeCell ref="B11:G11"/>
    <mergeCell ref="B24:G24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2021-01-09T11:22:40Z</dcterms:modified>
</cp:coreProperties>
</file>