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8_{D838D8C3-808F-3C42-9E47-F21E998FEAEF}" xr6:coauthVersionLast="47" xr6:coauthVersionMax="47" xr10:uidLastSave="{00000000-0000-0000-0000-000000000000}"/>
  <bookViews>
    <workbookView xWindow="0" yWindow="500" windowWidth="28800" windowHeight="171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6" i="1"/>
  <c r="B20" i="1" l="1"/>
</calcChain>
</file>

<file path=xl/sharedStrings.xml><?xml version="1.0" encoding="utf-8"?>
<sst xmlns="http://schemas.openxmlformats.org/spreadsheetml/2006/main" count="13" uniqueCount="10">
  <si>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</si>
  <si>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</si>
  <si>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</si>
  <si>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</si>
  <si>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</si>
  <si>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Fiscale loonsom</t>
  </si>
  <si>
    <t>Vrije ruimte over de eerste 400.000</t>
  </si>
  <si>
    <t>Vrije ruimte over het meerdere</t>
  </si>
  <si>
    <t>Berekening werkkostenregeling (WKR) - Vrije ruimte 2022</t>
  </si>
  <si>
    <t>Vrije ruimte onder de werkkostenregeling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</si>
</sst>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.00"/>
    <numFmt numFmtId="165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0" fillId="2" borderId="0" xfId="0" applyFont="1" applyFill="1" applyBorder="1"/>
    <xf numFmtId="43" fontId="0" fillId="3" borderId="4" xfId="1" applyFont="1" applyFill="1" applyBorder="1" applyAlignment="1">
      <alignment horizontal="right"/>
    </xf>
    <xf numFmtId="165" fontId="0" fillId="0" borderId="0" xfId="1" applyNumberFormat="1" applyFont="1"/>
    <xf numFmtId="43" fontId="1" fillId="2" borderId="4" xfId="1" applyFont="1" applyFill="1" applyBorder="1" applyAlignment="1">
      <alignment horizontal="right"/>
    </xf>
    <xf numFmtId="165" fontId="0" fillId="2" borderId="6" xfId="1" applyNumberFormat="1" applyFont="1" applyFill="1" applyBorder="1" applyAlignment="1"/>
    <xf numFmtId="165" fontId="0" fillId="2" borderId="7" xfId="1" applyNumberFormat="1" applyFont="1" applyFill="1" applyBorder="1" applyAlignment="1"/>
    <xf numFmtId="165" fontId="0" fillId="2" borderId="8" xfId="1" applyNumberFormat="1" applyFont="1" applyFill="1" applyBorder="1" applyAlignment="1"/>
    <xf numFmtId="43" fontId="0" fillId="2" borderId="4" xfId="1" applyFont="1" applyFill="1" applyBorder="1" applyAlignment="1">
      <alignment horizontal="right"/>
    </xf>
    <xf numFmtId="165" fontId="0" fillId="2" borderId="5" xfId="1" applyNumberFormat="1" applyFont="1" applyFill="1" applyBorder="1" applyAlignment="1"/>
    <xf numFmtId="0" fontId="0" fillId="2" borderId="0" xfId="1" applyNumberFormat="1" applyFont="1" applyFill="1" applyBorder="1" applyAlignment="1">
      <alignment horizontal="left"/>
    </xf>
    <xf numFmtId="10" fontId="1" fillId="2" borderId="4" xfId="2" applyNumberFormat="1" applyFont="1" applyFill="1" applyBorder="1" applyAlignment="1">
      <alignment horizontal="right"/>
    </xf>
    <xf numFmtId="43" fontId="1" fillId="2" borderId="9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0" fillId="2" borderId="9" xfId="1" applyFont="1" applyFill="1" applyBorder="1" applyAlignme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3252626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8"/>
  <sheetViews>
    <sheetView tabSelected="1" zoomScale="89" workbookViewId="0">
      <selection activeCell="D28" sqref="D28"/>
    </sheetView>
  </sheetViews>
  <sheetFormatPr baseColWidth="10" defaultRowHeight="16" x14ac:dyDescent="0.2"/>
  <cols>
    <col min="1" max="1" width="3.83203125" customWidth="1"/>
    <col min="2" max="2" width="20.33203125" customWidth="1"/>
    <col min="3" max="3" width="56.5" customWidth="1"/>
    <col min="4" max="4" width="13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3" t="s">
        <v>8</v>
      </c>
      <c r="C11" s="34"/>
      <c r="D11" s="35"/>
      <c r="G11" s="19"/>
      <c r="H11" s="19"/>
    </row>
    <row r="12" spans="2:17" x14ac:dyDescent="0.2">
      <c r="B12" s="4"/>
      <c r="C12" s="5"/>
      <c r="D12" s="6"/>
      <c r="G12" s="17"/>
      <c r="H12" s="17"/>
    </row>
    <row r="13" spans="2:17" x14ac:dyDescent="0.2">
      <c r="B13" s="22">
        <v>460000</v>
      </c>
      <c r="C13" s="5" t="s">
        <v>5</v>
      </c>
      <c r="D13" s="6"/>
      <c r="G13" s="17"/>
      <c r="H13" s="17"/>
    </row>
    <row r="14" spans="2:17" x14ac:dyDescent="0.2">
      <c r="B14" s="31">
        <v>1.7000000000000001E-2</v>
      </c>
      <c r="C14" s="21" t="s">
        <v>6</v>
      </c>
      <c r="D14" s="6"/>
      <c r="G14" s="17"/>
      <c r="H14" s="17"/>
    </row>
    <row r="15" spans="2:17" x14ac:dyDescent="0.2">
      <c r="B15" s="31">
        <v>1.18E-2</v>
      </c>
      <c r="C15" s="21" t="s">
        <v>7</v>
      </c>
      <c r="D15" s="6"/>
      <c r="G15" s="17"/>
      <c r="H15" s="17"/>
    </row>
    <row r="16" spans="2:17" ht="17" thickBot="1" x14ac:dyDescent="0.25">
      <c r="B16" s="32">
        <f>IF(B13&lt;400000,B13*B14,(400000*B14)+((B13-400000)*B15))</f>
        <v>7508.0000000000009</v>
      </c>
      <c r="C16" s="30" t="s">
        <v>9</v>
      </c>
      <c r="D16" s="6"/>
      <c r="G16" s="17"/>
      <c r="H16" s="17"/>
    </row>
    <row r="17" spans="2:8" ht="17" thickTop="1" x14ac:dyDescent="0.2">
      <c r="B17" s="24"/>
      <c r="C17" s="21"/>
      <c r="D17" s="6"/>
      <c r="G17" s="17"/>
      <c r="H17" s="17"/>
    </row>
    <row r="18" spans="2:8" x14ac:dyDescent="0.2">
      <c r="B18" s="28">
        <f>IF(B13&lt;400000,B13*B14,(400000*B14))</f>
        <v>6800.0000000000009</v>
      </c>
      <c r="C18" s="21" t="s">
        <v>6</v>
      </c>
      <c r="D18" s="6"/>
      <c r="G18" s="20"/>
      <c r="H18" s="17"/>
    </row>
    <row r="19" spans="2:8" x14ac:dyDescent="0.2">
      <c r="B19" s="28">
        <f>IF(((B13-400000)*B15)&lt;0,0,(B13-400000)*B15)</f>
        <v>708</v>
      </c>
      <c r="C19" s="21" t="s">
        <v>7</v>
      </c>
      <c r="D19" s="6"/>
    </row>
    <row r="20" spans="2:8" ht="17" thickBot="1" x14ac:dyDescent="0.25">
      <c r="B20" s="36">
        <f>SUM(B18:B19)</f>
        <v>7508.0000000000009</v>
      </c>
      <c r="C20" s="30" t="s">
        <v>9</v>
      </c>
      <c r="D20" s="29"/>
    </row>
    <row r="21" spans="2:8" ht="17" thickTop="1" x14ac:dyDescent="0.2">
      <c r="B21" s="25"/>
      <c r="C21" s="26"/>
      <c r="D21" s="27"/>
    </row>
    <row r="22" spans="2:8" x14ac:dyDescent="0.2">
      <c r="B22" s="23"/>
    </row>
    <row r="23" spans="2:8" x14ac:dyDescent="0.2">
      <c r="B23" s="18"/>
    </row>
    <row r="24" spans="2:8" x14ac:dyDescent="0.2">
      <c r="B24" s="18"/>
    </row>
    <row r="25" spans="2:8" x14ac:dyDescent="0.2">
      <c r="B25" s="18"/>
    </row>
    <row r="26" spans="2:8" x14ac:dyDescent="0.2">
      <c r="B26" s="18"/>
    </row>
    <row r="27" spans="2:8" x14ac:dyDescent="0.2">
      <c r="B27" s="18"/>
    </row>
    <row r="28" spans="2:8" x14ac:dyDescent="0.2">
      <c r="B28" s="18"/>
    </row>
    <row r="29" spans="2:8" x14ac:dyDescent="0.2">
      <c r="B29" s="18"/>
    </row>
    <row r="30" spans="2:8" x14ac:dyDescent="0.2">
      <c r="B30" s="18"/>
    </row>
    <row r="31" spans="2:8" x14ac:dyDescent="0.2">
      <c r="B31" s="18"/>
    </row>
    <row r="32" spans="2:8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  <row r="176" spans="2:2" x14ac:dyDescent="0.2">
      <c r="B176" s="18"/>
    </row>
    <row r="177" spans="2:2" x14ac:dyDescent="0.2">
      <c r="B177" s="18"/>
    </row>
    <row r="178" spans="2:2" x14ac:dyDescent="0.2">
      <c r="B178" s="18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2021-12-03T20:25:48Z</dcterms:modified>
</cp:coreProperties>
</file>