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8_{22483C71-C3BC-F140-BEF8-7D8035A07C5E}" xr6:coauthVersionLast="47" xr6:coauthVersionMax="47" xr10:uidLastSave="{00000000-0000-0000-0000-000000000000}"/>
  <bookViews>
    <workbookView xWindow="12060" yWindow="500" windowWidth="167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3" i="1"/>
  <c r="D23" i="1" s="1"/>
  <c r="B24" i="1"/>
  <c r="B14" i="1" s="1"/>
  <c r="D21" i="1"/>
  <c r="D20" i="1"/>
  <c r="D19" i="1"/>
  <c r="C14" i="1"/>
  <c r="B21" i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<sst xmlns="http://schemas.openxmlformats.org/spreadsheetml/2006/main" count="10" uniqueCount="10">
  <si>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</si>
  <si>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</si>
  <si>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</si>
  <si>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</si>
  <si>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</si>
  <si>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Kwalificerende investeringen in bedrijfsmiddelen</t>
  </si>
  <si>
    <t>Kleinschaligheidsinvesteringsaftrek 2022</t>
  </si>
  <si>
    <t>Tabel kleinschaligheidsinvesteringsaftrek 2022</t>
  </si>
  <si>
    <t>Van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</si>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</sst>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3" borderId="4" xfId="1" applyNumberFormat="1" applyFont="1" applyFill="1" applyBorder="1"/>
    <xf numFmtId="165" fontId="0" fillId="0" borderId="0" xfId="1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64" fontId="2" fillId="2" borderId="4" xfId="1" applyNumberFormat="1" applyFont="1" applyFill="1" applyBorder="1" applyAlignment="1">
      <alignment horizontal="right"/>
    </xf>
    <xf numFmtId="43" fontId="0" fillId="2" borderId="4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 vertical="top" wrapText="1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96"/>
  <sheetViews>
    <sheetView tabSelected="1" zoomScale="89" workbookViewId="0">
      <selection activeCell="E12" sqref="E12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28.83203125" style="4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40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40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40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41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42"/>
    </row>
    <row r="9" spans="2:17" x14ac:dyDescent="0.2">
      <c r="B9" s="13" t="s">
        <v>3</v>
      </c>
      <c r="C9" s="14"/>
      <c r="D9" s="43"/>
    </row>
    <row r="11" spans="2:17" s="10" customFormat="1" ht="26" x14ac:dyDescent="0.3">
      <c r="B11" s="50" t="s">
        <v>6</v>
      </c>
      <c r="C11" s="51"/>
      <c r="D11" s="52"/>
      <c r="G11" s="20"/>
      <c r="H11" s="20"/>
    </row>
    <row r="12" spans="2:17" x14ac:dyDescent="0.2">
      <c r="B12" s="4"/>
      <c r="C12" s="5"/>
      <c r="D12" s="40"/>
      <c r="G12" s="18"/>
      <c r="H12" s="18"/>
    </row>
    <row r="13" spans="2:17" x14ac:dyDescent="0.2">
      <c r="B13" s="21">
        <v>100000</v>
      </c>
      <c r="C13" s="5" t="s">
        <v>5</v>
      </c>
      <c r="D13" s="40"/>
      <c r="G13" s="22"/>
      <c r="H13" s="18"/>
    </row>
    <row r="14" spans="2:17" x14ac:dyDescent="0.2">
      <c r="B14" s="34">
        <f>IF(B13&gt;=B24,0,VLOOKUP(B13,B$20:D$24,3))</f>
        <v>16784</v>
      </c>
      <c r="C14" s="17" t="str">
        <f>B11</f>
        <v>Kleinschaligheidsinvesteringsaftrek 2022</v>
      </c>
      <c r="D14" s="40"/>
      <c r="G14" s="22"/>
      <c r="H14" s="18"/>
    </row>
    <row r="15" spans="2:17" x14ac:dyDescent="0.2">
      <c r="B15" s="7"/>
      <c r="C15" s="8"/>
      <c r="D15" s="41"/>
      <c r="G15" s="18"/>
      <c r="H15" s="18"/>
    </row>
    <row r="17" spans="2:14" ht="26" hidden="1" x14ac:dyDescent="0.3">
      <c r="B17" s="50" t="s">
        <v>7</v>
      </c>
      <c r="C17" s="51"/>
      <c r="D17" s="52"/>
      <c r="E17" s="18"/>
      <c r="F17" s="18"/>
      <c r="G17" s="20"/>
      <c r="H17" s="20"/>
      <c r="I17" s="20"/>
      <c r="J17" s="20"/>
      <c r="K17" s="20"/>
      <c r="L17" s="20"/>
      <c r="M17" s="20"/>
      <c r="N17" s="20"/>
    </row>
    <row r="18" spans="2:14" ht="26" hidden="1" x14ac:dyDescent="0.3">
      <c r="B18" s="15"/>
      <c r="C18" s="16"/>
      <c r="D18" s="44"/>
      <c r="E18" s="18"/>
      <c r="F18" s="18"/>
      <c r="G18" s="20"/>
      <c r="H18" s="20"/>
      <c r="I18" s="20"/>
      <c r="J18" s="20"/>
      <c r="K18" s="20"/>
      <c r="L18" s="20"/>
      <c r="M18" s="20"/>
      <c r="N18" s="20"/>
    </row>
    <row r="19" spans="2:14" s="29" customFormat="1" ht="15" hidden="1" customHeight="1" x14ac:dyDescent="0.2">
      <c r="B19" s="32" t="s">
        <v>8</v>
      </c>
      <c r="C19" s="33" t="s">
        <v>9</v>
      </c>
      <c r="D19" s="45" t="str">
        <f>B11</f>
        <v>Kleinschaligheidsinvesteringsaftrek 2022</v>
      </c>
      <c r="E19" s="31"/>
      <c r="F19" s="31"/>
      <c r="G19" s="30"/>
      <c r="H19" s="30"/>
      <c r="I19" s="31"/>
      <c r="J19" s="30"/>
      <c r="K19" s="30"/>
      <c r="L19" s="30"/>
      <c r="M19" s="30"/>
      <c r="N19" s="31"/>
    </row>
    <row r="20" spans="2:14" s="24" customFormat="1" ht="16" hidden="1" customHeight="1" x14ac:dyDescent="0.2">
      <c r="B20" s="35">
        <v>0</v>
      </c>
      <c r="C20" s="36">
        <v>2400</v>
      </c>
      <c r="D20" s="46">
        <f>B13*0%</f>
        <v>0</v>
      </c>
      <c r="E20" s="23"/>
      <c r="F20" s="23"/>
      <c r="G20" s="26"/>
      <c r="H20" s="26"/>
      <c r="I20" s="27"/>
      <c r="J20" s="26"/>
      <c r="K20" s="26"/>
      <c r="L20" s="26"/>
      <c r="M20" s="26"/>
      <c r="N20" s="27"/>
    </row>
    <row r="21" spans="2:14" s="24" customFormat="1" ht="16" hidden="1" customHeight="1" x14ac:dyDescent="0.2">
      <c r="B21" s="35">
        <f>C20+0.001</f>
        <v>2400.0010000000002</v>
      </c>
      <c r="C21" s="36">
        <v>59939</v>
      </c>
      <c r="D21" s="46">
        <f>B13*28%</f>
        <v>28000.000000000004</v>
      </c>
      <c r="E21" s="23"/>
      <c r="F21" s="23"/>
      <c r="G21" s="26"/>
      <c r="H21" s="26"/>
      <c r="I21" s="27"/>
      <c r="J21" s="26"/>
      <c r="K21" s="26"/>
      <c r="L21" s="26"/>
      <c r="M21" s="26"/>
      <c r="N21" s="27"/>
    </row>
    <row r="22" spans="2:14" s="24" customFormat="1" ht="16" hidden="1" customHeight="1" x14ac:dyDescent="0.2">
      <c r="B22" s="35">
        <f t="shared" ref="B22:B24" si="0">C21+0.001</f>
        <v>59939.000999999997</v>
      </c>
      <c r="C22" s="36">
        <v>110998</v>
      </c>
      <c r="D22" s="46">
        <v>16784</v>
      </c>
      <c r="E22" s="23"/>
      <c r="F22" s="23"/>
      <c r="G22" s="26"/>
      <c r="H22" s="26"/>
      <c r="I22" s="27"/>
      <c r="J22" s="26"/>
      <c r="K22" s="26"/>
      <c r="L22" s="26"/>
      <c r="M22" s="26"/>
      <c r="N22" s="27"/>
    </row>
    <row r="23" spans="2:14" s="24" customFormat="1" ht="16" hidden="1" customHeight="1" x14ac:dyDescent="0.2">
      <c r="B23" s="35">
        <f t="shared" si="0"/>
        <v>110998.001</v>
      </c>
      <c r="C23" s="36">
        <v>332994</v>
      </c>
      <c r="D23" s="46">
        <f>D22-(7.56%*(B13-B23))</f>
        <v>17615.448875599999</v>
      </c>
      <c r="E23" s="23"/>
      <c r="F23" s="23"/>
      <c r="G23" s="26"/>
      <c r="H23" s="26"/>
      <c r="I23" s="27"/>
      <c r="J23" s="26"/>
      <c r="K23" s="26"/>
      <c r="L23" s="26"/>
      <c r="M23" s="26"/>
      <c r="N23" s="27"/>
    </row>
    <row r="24" spans="2:14" s="24" customFormat="1" ht="16" hidden="1" customHeight="1" x14ac:dyDescent="0.2">
      <c r="B24" s="35">
        <f t="shared" si="0"/>
        <v>332994.00099999999</v>
      </c>
      <c r="C24" s="36"/>
      <c r="D24" s="46">
        <v>0</v>
      </c>
      <c r="E24" s="23"/>
      <c r="F24" s="23"/>
      <c r="G24" s="26"/>
      <c r="H24" s="26"/>
      <c r="I24" s="27"/>
      <c r="J24" s="26"/>
      <c r="K24" s="26"/>
      <c r="L24" s="26"/>
      <c r="M24" s="26"/>
      <c r="N24" s="27"/>
    </row>
    <row r="25" spans="2:14" s="24" customFormat="1" ht="16" hidden="1" customHeight="1" x14ac:dyDescent="0.2">
      <c r="B25" s="37"/>
      <c r="C25" s="38"/>
      <c r="D25" s="47"/>
      <c r="E25" s="23"/>
      <c r="F25" s="23"/>
      <c r="G25" s="28"/>
      <c r="H25" s="26"/>
      <c r="I25" s="27"/>
      <c r="J25" s="26"/>
      <c r="K25" s="26"/>
      <c r="L25" s="26"/>
      <c r="M25" s="26"/>
      <c r="N25" s="27"/>
    </row>
    <row r="26" spans="2:14" s="24" customFormat="1" hidden="1" x14ac:dyDescent="0.2">
      <c r="B26" s="25"/>
      <c r="C26" s="23"/>
      <c r="D26" s="48"/>
      <c r="E26" s="23"/>
      <c r="F26" s="23"/>
      <c r="G26" s="23"/>
      <c r="H26" s="23"/>
      <c r="I26" s="23"/>
      <c r="J26" s="23"/>
      <c r="K26" s="23"/>
      <c r="L26" s="23"/>
      <c r="M26" s="23"/>
    </row>
    <row r="27" spans="2:14" x14ac:dyDescent="0.2">
      <c r="B27" s="19"/>
    </row>
    <row r="28" spans="2:14" x14ac:dyDescent="0.2">
      <c r="B28" s="19"/>
    </row>
    <row r="29" spans="2:14" x14ac:dyDescent="0.2">
      <c r="B29" s="19"/>
    </row>
    <row r="30" spans="2:14" x14ac:dyDescent="0.2">
      <c r="B30" s="19"/>
    </row>
    <row r="31" spans="2:14" x14ac:dyDescent="0.2">
      <c r="B31" s="19"/>
    </row>
    <row r="32" spans="2:14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</sheetData>
  <mergeCells count="2">
    <mergeCell ref="B17:D17"/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2022-01-29T15:41:09Z</dcterms:modified>
</cp:coreProperties>
</file>