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ristanschetters/Documents/Sketch Capital/A_Berekensite.nl/Berekeningen/"/>
    </mc:Choice>
  </mc:AlternateContent>
  <xr:revisionPtr revIDLastSave="0" documentId="13_ncr:1_{54D82437-FAF6-914B-9F55-A623DFF362E1}" xr6:coauthVersionLast="47" xr6:coauthVersionMax="47" xr10:uidLastSave="{00000000-0000-0000-0000-000000000000}"/>
  <bookViews>
    <workbookView xWindow="0" yWindow="0" windowWidth="44800" windowHeight="25200" xr2:uid="{77624F28-7224-5045-BC01-328D847D11E5}"/>
  </bookViews>
  <sheets>
    <sheet name="Berekensi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7" i="1" l="1"/>
  <c r="C36" i="1"/>
  <c r="B40" i="1"/>
  <c r="B39" i="1"/>
  <c r="B37" i="1"/>
  <c r="B36" i="1"/>
  <c r="C20" i="1"/>
  <c r="C19" i="1"/>
  <c r="B20" i="1"/>
  <c r="B23" i="1"/>
  <c r="B22" i="1"/>
  <c r="B25" i="1" s="1"/>
  <c r="B19" i="1"/>
  <c r="B42" i="1" l="1"/>
</calcChain>
</file>

<file path=xl/sharedStrings.xml><?xml version="1.0" encoding="utf-8"?>
<sst xmlns="http://schemas.openxmlformats.org/spreadsheetml/2006/main" count="23" uniqueCount="15">
  <si>
    <t xml:space="preserve">Ondanks de betrachte zorgvuldigheid kan het voorkomen dat informatie is verouderd of onjuistheden bevat. </t>
  </si>
  <si>
    <t>De inhoud van dit document is met de grootste zorg samengesteld. Het is ons streven om zo actueel mogelijke informatie te geven.</t>
  </si>
  <si>
    <t>U kunt ons daarop attenderen via contact@berekensite.nl. Aan de in dit document genoemde informatie kunt u geen rechten ontlenen.</t>
  </si>
  <si>
    <t>aan hoeft te passen.</t>
  </si>
  <si>
    <r>
      <rPr>
        <b/>
        <sz val="12"/>
        <color theme="1"/>
        <rFont val="Calibri"/>
        <family val="2"/>
        <scheme val="minor"/>
      </rPr>
      <t>Uitleg:</t>
    </r>
    <r>
      <rPr>
        <sz val="12"/>
        <color theme="1"/>
        <rFont val="Calibri"/>
        <family val="2"/>
        <scheme val="minor"/>
      </rPr>
      <t xml:space="preserve"> dit document is zo opgebouwd dat u enkel de geel gearceerde velden</t>
    </r>
  </si>
  <si>
    <t xml:space="preserve">Percentage </t>
  </si>
  <si>
    <t>Commercieel begin boekjaar</t>
  </si>
  <si>
    <t>Commercieel eind boekjaar</t>
  </si>
  <si>
    <t>Fiscaal begin boekjaar</t>
  </si>
  <si>
    <t>Fiscaal eind boekjaar</t>
  </si>
  <si>
    <t>Mutatie latentie</t>
  </si>
  <si>
    <t>Commercieel/fiscaal verschil begin boekjaar</t>
  </si>
  <si>
    <t>Commercieel/fiscaal verschil eind boekjaar</t>
  </si>
  <si>
    <t>Berekening mutatie latentie VpB (actief)</t>
  </si>
  <si>
    <t>Berekening mutatie latentie VpB (passief)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</si>
</sst>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7" formatCode="_(&quot;€&quot;\ * #,##0_);_(&quot;€&quot;\ * \(#,##0\);_(&quot;€&quot;\ * &quot;-&quot;??_);_(@_)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3" fillId="0" borderId="0" xfId="0" applyFont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3" fillId="2" borderId="4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0" fillId="0" borderId="0" xfId="0" applyFill="1" applyBorder="1"/>
    <xf numFmtId="1" fontId="0" fillId="0" borderId="0" xfId="0" applyNumberFormat="1"/>
    <xf numFmtId="0" fontId="3" fillId="0" borderId="0" xfId="0" applyFont="1" applyFill="1" applyBorder="1" applyAlignment="1"/>
    <xf numFmtId="0" fontId="3" fillId="2" borderId="5" xfId="0" applyFont="1" applyFill="1" applyBorder="1" applyAlignment="1">
      <alignment horizontal="center"/>
    </xf>
    <xf numFmtId="9" fontId="0" fillId="2" borderId="0" xfId="2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2" borderId="0" xfId="2" applyNumberFormat="1" applyFont="1" applyFill="1" applyBorder="1" applyAlignment="1">
      <alignment horizontal="left"/>
    </xf>
    <xf numFmtId="9" fontId="0" fillId="3" borderId="4" xfId="1" applyNumberFormat="1" applyFont="1" applyFill="1" applyBorder="1" applyAlignment="1">
      <alignment horizontal="right"/>
    </xf>
    <xf numFmtId="167" fontId="0" fillId="3" borderId="4" xfId="1" applyNumberFormat="1" applyFont="1" applyFill="1" applyBorder="1" applyAlignment="1">
      <alignment horizontal="right"/>
    </xf>
    <xf numFmtId="167" fontId="0" fillId="2" borderId="4" xfId="2" applyNumberFormat="1" applyFont="1" applyFill="1" applyBorder="1" applyAlignment="1">
      <alignment horizontal="right"/>
    </xf>
    <xf numFmtId="167" fontId="2" fillId="2" borderId="4" xfId="2" applyNumberFormat="1" applyFont="1" applyFill="1" applyBorder="1" applyAlignment="1">
      <alignment horizontal="right"/>
    </xf>
    <xf numFmtId="0" fontId="2" fillId="2" borderId="0" xfId="2" applyNumberFormat="1" applyFont="1" applyFill="1" applyBorder="1" applyAlignment="1">
      <alignment horizontal="left"/>
    </xf>
    <xf numFmtId="0" fontId="3" fillId="2" borderId="4" xfId="0" applyFont="1" applyFill="1" applyBorder="1"/>
    <xf numFmtId="0" fontId="3" fillId="2" borderId="0" xfId="0" applyFont="1" applyFill="1" applyBorder="1"/>
  </cellXfs>
  <cellStyles count="3">
    <cellStyle name="Komma" xfId="1" builtinId="3"/>
    <cellStyle name="Procent" xfId="2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berekensite.nl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1</xdr:row>
      <xdr:rowOff>88900</xdr:rowOff>
    </xdr:from>
    <xdr:to>
      <xdr:col>2</xdr:col>
      <xdr:colOff>2096784</xdr:colOff>
      <xdr:row>5</xdr:row>
      <xdr:rowOff>101600</xdr:rowOff>
    </xdr:to>
    <xdr:pic>
      <xdr:nvPicPr>
        <xdr:cNvPr id="2" name="Afbeelding 1" descr="Berekensite.n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42EA4A4-E86B-7C4B-A9EE-382F288DE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0" y="292100"/>
          <a:ext cx="4597400" cy="825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C6CC1-ABA5-204B-AB96-B003FF666CEE}">
  <dimension ref="B2:Q182"/>
  <sheetViews>
    <sheetView tabSelected="1" zoomScale="89" workbookViewId="0">
      <selection activeCell="H34" sqref="H34"/>
    </sheetView>
  </sheetViews>
  <sheetFormatPr baseColWidth="10" defaultRowHeight="16" x14ac:dyDescent="0.2"/>
  <cols>
    <col min="1" max="1" width="3.83203125" customWidth="1"/>
    <col min="2" max="2" width="35.6640625" customWidth="1"/>
    <col min="3" max="3" width="29.83203125" customWidth="1"/>
    <col min="4" max="4" width="28.83203125" customWidth="1"/>
    <col min="5" max="5" width="13.1640625" bestFit="1" customWidth="1"/>
    <col min="6" max="6" width="4" customWidth="1"/>
    <col min="7" max="8" width="12.83203125" customWidth="1"/>
    <col min="9" max="9" width="4.33203125" customWidth="1"/>
    <col min="10" max="14" width="11" customWidth="1"/>
  </cols>
  <sheetData>
    <row r="2" spans="2:17" x14ac:dyDescent="0.2">
      <c r="B2" s="1"/>
      <c r="C2" s="2"/>
      <c r="D2" s="3"/>
      <c r="F2" s="1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2:17" x14ac:dyDescent="0.2">
      <c r="B3" s="4"/>
      <c r="C3" s="5"/>
      <c r="D3" s="6"/>
      <c r="F3" s="4"/>
      <c r="G3" s="5" t="s">
        <v>1</v>
      </c>
      <c r="H3" s="5"/>
      <c r="I3" s="5"/>
      <c r="J3" s="5"/>
      <c r="K3" s="5"/>
      <c r="L3" s="5"/>
      <c r="M3" s="5"/>
      <c r="N3" s="5"/>
      <c r="O3" s="5"/>
      <c r="P3" s="5"/>
      <c r="Q3" s="6"/>
    </row>
    <row r="4" spans="2:17" x14ac:dyDescent="0.2">
      <c r="B4" s="4"/>
      <c r="C4" s="5"/>
      <c r="D4" s="6"/>
      <c r="F4" s="4"/>
      <c r="G4" s="5" t="s">
        <v>0</v>
      </c>
      <c r="H4" s="5"/>
      <c r="I4" s="5"/>
      <c r="J4" s="5"/>
      <c r="K4" s="5"/>
      <c r="L4" s="5"/>
      <c r="M4" s="5"/>
      <c r="N4" s="5"/>
      <c r="O4" s="5"/>
      <c r="P4" s="5"/>
      <c r="Q4" s="6"/>
    </row>
    <row r="5" spans="2:17" x14ac:dyDescent="0.2">
      <c r="B5" s="4"/>
      <c r="C5" s="5"/>
      <c r="D5" s="6"/>
      <c r="F5" s="4"/>
      <c r="G5" s="5" t="s">
        <v>2</v>
      </c>
      <c r="H5" s="5"/>
      <c r="I5" s="5"/>
      <c r="J5" s="5"/>
      <c r="K5" s="5"/>
      <c r="L5" s="5"/>
      <c r="M5" s="5"/>
      <c r="N5" s="5"/>
      <c r="O5" s="5"/>
      <c r="P5" s="5"/>
      <c r="Q5" s="6"/>
    </row>
    <row r="6" spans="2:17" x14ac:dyDescent="0.2">
      <c r="B6" s="7"/>
      <c r="C6" s="8"/>
      <c r="D6" s="9"/>
      <c r="F6" s="7"/>
      <c r="G6" s="8"/>
      <c r="H6" s="8"/>
      <c r="I6" s="8"/>
      <c r="J6" s="8"/>
      <c r="K6" s="8"/>
      <c r="L6" s="8"/>
      <c r="M6" s="8"/>
      <c r="N6" s="8"/>
      <c r="O6" s="8"/>
      <c r="P6" s="8"/>
      <c r="Q6" s="9"/>
    </row>
    <row r="8" spans="2:17" x14ac:dyDescent="0.2">
      <c r="B8" s="11" t="s">
        <v>4</v>
      </c>
      <c r="C8" s="12"/>
      <c r="D8" s="13"/>
    </row>
    <row r="9" spans="2:17" x14ac:dyDescent="0.2">
      <c r="B9" s="14" t="s">
        <v>3</v>
      </c>
      <c r="C9" s="15"/>
      <c r="D9" s="16"/>
    </row>
    <row r="11" spans="2:17" s="10" customFormat="1" ht="26" x14ac:dyDescent="0.3">
      <c r="B11" s="24" t="s">
        <v>13</v>
      </c>
      <c r="C11" s="25"/>
      <c r="D11" s="26"/>
      <c r="G11" s="21"/>
      <c r="H11" s="21"/>
    </row>
    <row r="12" spans="2:17" s="10" customFormat="1" ht="18" customHeight="1" x14ac:dyDescent="0.3">
      <c r="B12" s="17"/>
      <c r="C12" s="18"/>
      <c r="D12" s="22"/>
      <c r="G12" s="21"/>
      <c r="H12" s="21"/>
    </row>
    <row r="13" spans="2:17" s="10" customFormat="1" ht="16" customHeight="1" x14ac:dyDescent="0.3">
      <c r="B13" s="29">
        <v>100000</v>
      </c>
      <c r="C13" s="23" t="s">
        <v>6</v>
      </c>
      <c r="D13" s="22"/>
      <c r="G13" s="21"/>
      <c r="H13" s="21"/>
    </row>
    <row r="14" spans="2:17" s="10" customFormat="1" ht="16" customHeight="1" x14ac:dyDescent="0.3">
      <c r="B14" s="29">
        <v>200000</v>
      </c>
      <c r="C14" s="23" t="s">
        <v>7</v>
      </c>
      <c r="D14" s="22"/>
      <c r="G14" s="21"/>
      <c r="H14" s="21"/>
    </row>
    <row r="15" spans="2:17" s="10" customFormat="1" ht="16" customHeight="1" x14ac:dyDescent="0.3">
      <c r="B15" s="29">
        <v>50000</v>
      </c>
      <c r="C15" s="23" t="s">
        <v>8</v>
      </c>
      <c r="D15" s="22"/>
      <c r="G15" s="21"/>
      <c r="H15" s="21"/>
    </row>
    <row r="16" spans="2:17" s="10" customFormat="1" ht="16" customHeight="1" x14ac:dyDescent="0.3">
      <c r="B16" s="29">
        <v>75000</v>
      </c>
      <c r="C16" s="23" t="s">
        <v>9</v>
      </c>
      <c r="D16" s="22"/>
      <c r="G16" s="21"/>
      <c r="H16" s="21"/>
    </row>
    <row r="17" spans="2:8" s="10" customFormat="1" ht="16" customHeight="1" x14ac:dyDescent="0.3">
      <c r="B17" s="28">
        <v>0.2</v>
      </c>
      <c r="C17" s="23" t="s">
        <v>5</v>
      </c>
      <c r="D17" s="22"/>
      <c r="G17" s="21"/>
      <c r="H17" s="21"/>
    </row>
    <row r="18" spans="2:8" s="10" customFormat="1" ht="16" customHeight="1" x14ac:dyDescent="0.3">
      <c r="B18" s="33"/>
      <c r="C18" s="34"/>
      <c r="D18" s="22"/>
      <c r="G18" s="21"/>
      <c r="H18" s="21"/>
    </row>
    <row r="19" spans="2:8" s="10" customFormat="1" ht="16" customHeight="1" x14ac:dyDescent="0.3">
      <c r="B19" s="30">
        <f>IF(((B13-B15)*B17)&lt;0,(B13-B15)*$B$17*-1,(B13-B15)*$B$17)</f>
        <v>10000</v>
      </c>
      <c r="C19" s="27" t="str">
        <f>IF((B13-B15)&gt;0,"Passieve latentie begin boekjaar","Actieve latentie begin boekjaar")</f>
        <v>Passieve latentie begin boekjaar</v>
      </c>
      <c r="D19" s="22"/>
      <c r="G19" s="21"/>
      <c r="H19" s="21"/>
    </row>
    <row r="20" spans="2:8" s="10" customFormat="1" ht="16" customHeight="1" x14ac:dyDescent="0.3">
      <c r="B20" s="30">
        <f>IF(((B14-B16)*$B$17)&lt;0,(B14-B16)*$B$17*-1,(B14-B16)*$B$17)</f>
        <v>25000</v>
      </c>
      <c r="C20" s="27" t="str">
        <f>IF((B14-B16)&gt;0,"Passieve latentie eind boekjaar","Actieve latentie eind boekjaar")</f>
        <v>Passieve latentie eind boekjaar</v>
      </c>
      <c r="D20" s="22"/>
      <c r="G20" s="21"/>
      <c r="H20" s="21"/>
    </row>
    <row r="21" spans="2:8" s="10" customFormat="1" ht="16" customHeight="1" x14ac:dyDescent="0.3">
      <c r="B21" s="30"/>
      <c r="C21" s="27"/>
      <c r="D21" s="22"/>
      <c r="G21" s="21"/>
      <c r="H21" s="21"/>
    </row>
    <row r="22" spans="2:8" s="10" customFormat="1" ht="16" customHeight="1" x14ac:dyDescent="0.3">
      <c r="B22" s="30">
        <f>B13-B15</f>
        <v>50000</v>
      </c>
      <c r="C22" s="27" t="s">
        <v>11</v>
      </c>
      <c r="D22" s="22"/>
      <c r="G22" s="21"/>
      <c r="H22" s="21"/>
    </row>
    <row r="23" spans="2:8" s="10" customFormat="1" ht="16" customHeight="1" x14ac:dyDescent="0.3">
      <c r="B23" s="30">
        <f>B14-B16</f>
        <v>125000</v>
      </c>
      <c r="C23" s="27" t="s">
        <v>12</v>
      </c>
      <c r="D23" s="22"/>
      <c r="G23" s="21"/>
      <c r="H23" s="21"/>
    </row>
    <row r="24" spans="2:8" s="10" customFormat="1" ht="16" customHeight="1" x14ac:dyDescent="0.3">
      <c r="B24" s="30"/>
      <c r="C24" s="27"/>
      <c r="D24" s="22"/>
      <c r="G24" s="21"/>
      <c r="H24" s="21"/>
    </row>
    <row r="25" spans="2:8" s="10" customFormat="1" ht="16" customHeight="1" x14ac:dyDescent="0.3">
      <c r="B25" s="31">
        <f>(B23-B22)*B17</f>
        <v>15000</v>
      </c>
      <c r="C25" s="32" t="s">
        <v>10</v>
      </c>
      <c r="D25" s="22"/>
      <c r="G25" s="21"/>
      <c r="H25" s="21"/>
    </row>
    <row r="26" spans="2:8" ht="16" customHeight="1" x14ac:dyDescent="0.2">
      <c r="B26" s="7"/>
      <c r="C26" s="8"/>
      <c r="D26" s="9"/>
      <c r="G26" s="19"/>
      <c r="H26" s="19"/>
    </row>
    <row r="28" spans="2:8" ht="26" x14ac:dyDescent="0.3">
      <c r="B28" s="24" t="s">
        <v>14</v>
      </c>
      <c r="C28" s="25"/>
      <c r="D28" s="26"/>
    </row>
    <row r="29" spans="2:8" ht="16" customHeight="1" x14ac:dyDescent="0.3">
      <c r="B29" s="17"/>
      <c r="C29" s="18"/>
      <c r="D29" s="22"/>
    </row>
    <row r="30" spans="2:8" ht="16" customHeight="1" x14ac:dyDescent="0.3">
      <c r="B30" s="29">
        <v>100000</v>
      </c>
      <c r="C30" s="23" t="s">
        <v>6</v>
      </c>
      <c r="D30" s="22"/>
    </row>
    <row r="31" spans="2:8" ht="16" customHeight="1" x14ac:dyDescent="0.3">
      <c r="B31" s="29">
        <v>200000</v>
      </c>
      <c r="C31" s="23" t="s">
        <v>7</v>
      </c>
      <c r="D31" s="22"/>
    </row>
    <row r="32" spans="2:8" ht="16" customHeight="1" x14ac:dyDescent="0.3">
      <c r="B32" s="29">
        <v>50000</v>
      </c>
      <c r="C32" s="23" t="s">
        <v>8</v>
      </c>
      <c r="D32" s="22"/>
    </row>
    <row r="33" spans="2:4" ht="16" customHeight="1" x14ac:dyDescent="0.3">
      <c r="B33" s="29">
        <v>75000</v>
      </c>
      <c r="C33" s="23" t="s">
        <v>9</v>
      </c>
      <c r="D33" s="22"/>
    </row>
    <row r="34" spans="2:4" ht="16" customHeight="1" x14ac:dyDescent="0.3">
      <c r="B34" s="28">
        <v>0.2</v>
      </c>
      <c r="C34" s="23" t="s">
        <v>5</v>
      </c>
      <c r="D34" s="22"/>
    </row>
    <row r="35" spans="2:4" ht="16" customHeight="1" x14ac:dyDescent="0.3">
      <c r="B35" s="33"/>
      <c r="C35" s="34"/>
      <c r="D35" s="22"/>
    </row>
    <row r="36" spans="2:4" ht="16" customHeight="1" x14ac:dyDescent="0.3">
      <c r="B36" s="30">
        <f>IF(((B30-B32)*B34)&lt;0,(B30-B32)*$B$17*-1,(B30-B32)*$B$17)</f>
        <v>10000</v>
      </c>
      <c r="C36" s="27" t="str">
        <f>IF((B30-B32)&gt;0,"Actieve latentie begin boekjaar","Passieve latentie begin boekjaar")</f>
        <v>Actieve latentie begin boekjaar</v>
      </c>
      <c r="D36" s="22"/>
    </row>
    <row r="37" spans="2:4" ht="16" customHeight="1" x14ac:dyDescent="0.3">
      <c r="B37" s="30">
        <f>IF(((B31-B33)*$B$17)&lt;0,(B31-B33)*$B$17*-1,(B31-B33)*$B$17)</f>
        <v>25000</v>
      </c>
      <c r="C37" s="27" t="str">
        <f>IF((B31-B33)&gt;0,"Actieve latentie eind boekjaar","Passieve latentie eind boekjaar")</f>
        <v>Actieve latentie eind boekjaar</v>
      </c>
      <c r="D37" s="22"/>
    </row>
    <row r="38" spans="2:4" ht="16" customHeight="1" x14ac:dyDescent="0.3">
      <c r="B38" s="30"/>
      <c r="C38" s="27"/>
      <c r="D38" s="22"/>
    </row>
    <row r="39" spans="2:4" ht="16" customHeight="1" x14ac:dyDescent="0.3">
      <c r="B39" s="30">
        <f>B30-B32</f>
        <v>50000</v>
      </c>
      <c r="C39" s="27" t="s">
        <v>11</v>
      </c>
      <c r="D39" s="22"/>
    </row>
    <row r="40" spans="2:4" ht="16" customHeight="1" x14ac:dyDescent="0.3">
      <c r="B40" s="30">
        <f>B31-B33</f>
        <v>125000</v>
      </c>
      <c r="C40" s="27" t="s">
        <v>12</v>
      </c>
      <c r="D40" s="22"/>
    </row>
    <row r="41" spans="2:4" ht="16" customHeight="1" x14ac:dyDescent="0.3">
      <c r="B41" s="30"/>
      <c r="C41" s="27"/>
      <c r="D41" s="22"/>
    </row>
    <row r="42" spans="2:4" ht="16" customHeight="1" x14ac:dyDescent="0.3">
      <c r="B42" s="31">
        <f>(B40-B39)*B34</f>
        <v>15000</v>
      </c>
      <c r="C42" s="32" t="s">
        <v>10</v>
      </c>
      <c r="D42" s="22"/>
    </row>
    <row r="43" spans="2:4" ht="16" customHeight="1" x14ac:dyDescent="0.2">
      <c r="B43" s="7"/>
      <c r="C43" s="8"/>
      <c r="D43" s="9"/>
    </row>
    <row r="44" spans="2:4" ht="16" customHeight="1" x14ac:dyDescent="0.2">
      <c r="B44" s="20"/>
    </row>
    <row r="45" spans="2:4" ht="16" customHeight="1" x14ac:dyDescent="0.2">
      <c r="B45" s="20"/>
    </row>
    <row r="46" spans="2:4" x14ac:dyDescent="0.2">
      <c r="B46" s="20"/>
    </row>
    <row r="47" spans="2:4" x14ac:dyDescent="0.2">
      <c r="B47" s="20"/>
    </row>
    <row r="48" spans="2:4" x14ac:dyDescent="0.2">
      <c r="B48" s="20"/>
    </row>
    <row r="49" spans="2:2" x14ac:dyDescent="0.2">
      <c r="B49" s="20"/>
    </row>
    <row r="50" spans="2:2" x14ac:dyDescent="0.2">
      <c r="B50" s="20"/>
    </row>
    <row r="51" spans="2:2" x14ac:dyDescent="0.2">
      <c r="B51" s="20"/>
    </row>
    <row r="52" spans="2:2" x14ac:dyDescent="0.2">
      <c r="B52" s="20"/>
    </row>
    <row r="53" spans="2:2" x14ac:dyDescent="0.2">
      <c r="B53" s="20"/>
    </row>
    <row r="54" spans="2:2" x14ac:dyDescent="0.2">
      <c r="B54" s="20"/>
    </row>
    <row r="55" spans="2:2" x14ac:dyDescent="0.2">
      <c r="B55" s="20"/>
    </row>
    <row r="56" spans="2:2" x14ac:dyDescent="0.2">
      <c r="B56" s="20"/>
    </row>
    <row r="57" spans="2:2" x14ac:dyDescent="0.2">
      <c r="B57" s="20"/>
    </row>
    <row r="58" spans="2:2" x14ac:dyDescent="0.2">
      <c r="B58" s="20"/>
    </row>
    <row r="59" spans="2:2" x14ac:dyDescent="0.2">
      <c r="B59" s="20"/>
    </row>
    <row r="60" spans="2:2" x14ac:dyDescent="0.2">
      <c r="B60" s="20"/>
    </row>
    <row r="61" spans="2:2" x14ac:dyDescent="0.2">
      <c r="B61" s="20"/>
    </row>
    <row r="62" spans="2:2" x14ac:dyDescent="0.2">
      <c r="B62" s="20"/>
    </row>
    <row r="63" spans="2:2" x14ac:dyDescent="0.2">
      <c r="B63" s="20"/>
    </row>
    <row r="64" spans="2:2" x14ac:dyDescent="0.2">
      <c r="B64" s="20"/>
    </row>
    <row r="65" spans="2:2" x14ac:dyDescent="0.2">
      <c r="B65" s="20"/>
    </row>
    <row r="66" spans="2:2" x14ac:dyDescent="0.2">
      <c r="B66" s="20"/>
    </row>
    <row r="67" spans="2:2" x14ac:dyDescent="0.2">
      <c r="B67" s="20"/>
    </row>
    <row r="68" spans="2:2" x14ac:dyDescent="0.2">
      <c r="B68" s="20"/>
    </row>
    <row r="69" spans="2:2" x14ac:dyDescent="0.2">
      <c r="B69" s="20"/>
    </row>
    <row r="70" spans="2:2" x14ac:dyDescent="0.2">
      <c r="B70" s="20"/>
    </row>
    <row r="71" spans="2:2" x14ac:dyDescent="0.2">
      <c r="B71" s="20"/>
    </row>
    <row r="72" spans="2:2" x14ac:dyDescent="0.2">
      <c r="B72" s="20"/>
    </row>
    <row r="73" spans="2:2" x14ac:dyDescent="0.2">
      <c r="B73" s="20"/>
    </row>
    <row r="74" spans="2:2" x14ac:dyDescent="0.2">
      <c r="B74" s="20"/>
    </row>
    <row r="75" spans="2:2" x14ac:dyDescent="0.2">
      <c r="B75" s="20"/>
    </row>
    <row r="76" spans="2:2" x14ac:dyDescent="0.2">
      <c r="B76" s="20"/>
    </row>
    <row r="77" spans="2:2" x14ac:dyDescent="0.2">
      <c r="B77" s="20"/>
    </row>
    <row r="78" spans="2:2" x14ac:dyDescent="0.2">
      <c r="B78" s="20"/>
    </row>
    <row r="79" spans="2:2" x14ac:dyDescent="0.2">
      <c r="B79" s="20"/>
    </row>
    <row r="80" spans="2:2" x14ac:dyDescent="0.2">
      <c r="B80" s="20"/>
    </row>
    <row r="81" spans="2:2" x14ac:dyDescent="0.2">
      <c r="B81" s="20"/>
    </row>
    <row r="82" spans="2:2" x14ac:dyDescent="0.2">
      <c r="B82" s="20"/>
    </row>
    <row r="83" spans="2:2" x14ac:dyDescent="0.2">
      <c r="B83" s="20"/>
    </row>
    <row r="84" spans="2:2" x14ac:dyDescent="0.2">
      <c r="B84" s="20"/>
    </row>
    <row r="85" spans="2:2" x14ac:dyDescent="0.2">
      <c r="B85" s="20"/>
    </row>
    <row r="86" spans="2:2" x14ac:dyDescent="0.2">
      <c r="B86" s="20"/>
    </row>
    <row r="87" spans="2:2" x14ac:dyDescent="0.2">
      <c r="B87" s="20"/>
    </row>
    <row r="88" spans="2:2" x14ac:dyDescent="0.2">
      <c r="B88" s="20"/>
    </row>
    <row r="89" spans="2:2" x14ac:dyDescent="0.2">
      <c r="B89" s="20"/>
    </row>
    <row r="90" spans="2:2" x14ac:dyDescent="0.2">
      <c r="B90" s="20"/>
    </row>
    <row r="91" spans="2:2" x14ac:dyDescent="0.2">
      <c r="B91" s="20"/>
    </row>
    <row r="92" spans="2:2" x14ac:dyDescent="0.2">
      <c r="B92" s="20"/>
    </row>
    <row r="93" spans="2:2" x14ac:dyDescent="0.2">
      <c r="B93" s="20"/>
    </row>
    <row r="94" spans="2:2" x14ac:dyDescent="0.2">
      <c r="B94" s="20"/>
    </row>
    <row r="95" spans="2:2" x14ac:dyDescent="0.2">
      <c r="B95" s="20"/>
    </row>
    <row r="96" spans="2:2" x14ac:dyDescent="0.2">
      <c r="B96" s="20"/>
    </row>
    <row r="97" spans="2:2" x14ac:dyDescent="0.2">
      <c r="B97" s="20"/>
    </row>
    <row r="98" spans="2:2" x14ac:dyDescent="0.2">
      <c r="B98" s="20"/>
    </row>
    <row r="99" spans="2:2" x14ac:dyDescent="0.2">
      <c r="B99" s="20"/>
    </row>
    <row r="100" spans="2:2" x14ac:dyDescent="0.2">
      <c r="B100" s="20"/>
    </row>
    <row r="101" spans="2:2" x14ac:dyDescent="0.2">
      <c r="B101" s="20"/>
    </row>
    <row r="102" spans="2:2" x14ac:dyDescent="0.2">
      <c r="B102" s="20"/>
    </row>
    <row r="103" spans="2:2" x14ac:dyDescent="0.2">
      <c r="B103" s="20"/>
    </row>
    <row r="104" spans="2:2" x14ac:dyDescent="0.2">
      <c r="B104" s="20"/>
    </row>
    <row r="105" spans="2:2" x14ac:dyDescent="0.2">
      <c r="B105" s="20"/>
    </row>
    <row r="106" spans="2:2" x14ac:dyDescent="0.2">
      <c r="B106" s="20"/>
    </row>
    <row r="107" spans="2:2" x14ac:dyDescent="0.2">
      <c r="B107" s="20"/>
    </row>
    <row r="108" spans="2:2" x14ac:dyDescent="0.2">
      <c r="B108" s="20"/>
    </row>
    <row r="109" spans="2:2" x14ac:dyDescent="0.2">
      <c r="B109" s="20"/>
    </row>
    <row r="110" spans="2:2" x14ac:dyDescent="0.2">
      <c r="B110" s="20"/>
    </row>
    <row r="111" spans="2:2" x14ac:dyDescent="0.2">
      <c r="B111" s="20"/>
    </row>
    <row r="112" spans="2:2" x14ac:dyDescent="0.2">
      <c r="B112" s="20"/>
    </row>
    <row r="113" spans="2:2" x14ac:dyDescent="0.2">
      <c r="B113" s="20"/>
    </row>
    <row r="114" spans="2:2" x14ac:dyDescent="0.2">
      <c r="B114" s="20"/>
    </row>
    <row r="115" spans="2:2" x14ac:dyDescent="0.2">
      <c r="B115" s="20"/>
    </row>
    <row r="116" spans="2:2" x14ac:dyDescent="0.2">
      <c r="B116" s="20"/>
    </row>
    <row r="117" spans="2:2" x14ac:dyDescent="0.2">
      <c r="B117" s="20"/>
    </row>
    <row r="118" spans="2:2" x14ac:dyDescent="0.2">
      <c r="B118" s="20"/>
    </row>
    <row r="119" spans="2:2" x14ac:dyDescent="0.2">
      <c r="B119" s="20"/>
    </row>
    <row r="120" spans="2:2" x14ac:dyDescent="0.2">
      <c r="B120" s="20"/>
    </row>
    <row r="121" spans="2:2" x14ac:dyDescent="0.2">
      <c r="B121" s="20"/>
    </row>
    <row r="122" spans="2:2" x14ac:dyDescent="0.2">
      <c r="B122" s="20"/>
    </row>
    <row r="123" spans="2:2" x14ac:dyDescent="0.2">
      <c r="B123" s="20"/>
    </row>
    <row r="124" spans="2:2" x14ac:dyDescent="0.2">
      <c r="B124" s="20"/>
    </row>
    <row r="125" spans="2:2" x14ac:dyDescent="0.2">
      <c r="B125" s="20"/>
    </row>
    <row r="126" spans="2:2" x14ac:dyDescent="0.2">
      <c r="B126" s="20"/>
    </row>
    <row r="127" spans="2:2" x14ac:dyDescent="0.2">
      <c r="B127" s="20"/>
    </row>
    <row r="128" spans="2:2" x14ac:dyDescent="0.2">
      <c r="B128" s="20"/>
    </row>
    <row r="129" spans="2:2" x14ac:dyDescent="0.2">
      <c r="B129" s="20"/>
    </row>
    <row r="130" spans="2:2" x14ac:dyDescent="0.2">
      <c r="B130" s="20"/>
    </row>
    <row r="131" spans="2:2" x14ac:dyDescent="0.2">
      <c r="B131" s="20"/>
    </row>
    <row r="132" spans="2:2" x14ac:dyDescent="0.2">
      <c r="B132" s="20"/>
    </row>
    <row r="133" spans="2:2" x14ac:dyDescent="0.2">
      <c r="B133" s="20"/>
    </row>
    <row r="134" spans="2:2" x14ac:dyDescent="0.2">
      <c r="B134" s="20"/>
    </row>
    <row r="135" spans="2:2" x14ac:dyDescent="0.2">
      <c r="B135" s="20"/>
    </row>
    <row r="136" spans="2:2" x14ac:dyDescent="0.2">
      <c r="B136" s="20"/>
    </row>
    <row r="137" spans="2:2" x14ac:dyDescent="0.2">
      <c r="B137" s="20"/>
    </row>
    <row r="138" spans="2:2" x14ac:dyDescent="0.2">
      <c r="B138" s="20"/>
    </row>
    <row r="139" spans="2:2" x14ac:dyDescent="0.2">
      <c r="B139" s="20"/>
    </row>
    <row r="140" spans="2:2" x14ac:dyDescent="0.2">
      <c r="B140" s="20"/>
    </row>
    <row r="141" spans="2:2" x14ac:dyDescent="0.2">
      <c r="B141" s="20"/>
    </row>
    <row r="142" spans="2:2" x14ac:dyDescent="0.2">
      <c r="B142" s="20"/>
    </row>
    <row r="143" spans="2:2" x14ac:dyDescent="0.2">
      <c r="B143" s="20"/>
    </row>
    <row r="144" spans="2:2" x14ac:dyDescent="0.2">
      <c r="B144" s="20"/>
    </row>
    <row r="145" spans="2:2" x14ac:dyDescent="0.2">
      <c r="B145" s="20"/>
    </row>
    <row r="146" spans="2:2" x14ac:dyDescent="0.2">
      <c r="B146" s="20"/>
    </row>
    <row r="147" spans="2:2" x14ac:dyDescent="0.2">
      <c r="B147" s="20"/>
    </row>
    <row r="148" spans="2:2" x14ac:dyDescent="0.2">
      <c r="B148" s="20"/>
    </row>
    <row r="149" spans="2:2" x14ac:dyDescent="0.2">
      <c r="B149" s="20"/>
    </row>
    <row r="150" spans="2:2" x14ac:dyDescent="0.2">
      <c r="B150" s="20"/>
    </row>
    <row r="151" spans="2:2" x14ac:dyDescent="0.2">
      <c r="B151" s="20"/>
    </row>
    <row r="152" spans="2:2" x14ac:dyDescent="0.2">
      <c r="B152" s="20"/>
    </row>
    <row r="153" spans="2:2" x14ac:dyDescent="0.2">
      <c r="B153" s="20"/>
    </row>
    <row r="154" spans="2:2" x14ac:dyDescent="0.2">
      <c r="B154" s="20"/>
    </row>
    <row r="155" spans="2:2" x14ac:dyDescent="0.2">
      <c r="B155" s="20"/>
    </row>
    <row r="156" spans="2:2" x14ac:dyDescent="0.2">
      <c r="B156" s="20"/>
    </row>
    <row r="157" spans="2:2" x14ac:dyDescent="0.2">
      <c r="B157" s="20"/>
    </row>
    <row r="158" spans="2:2" x14ac:dyDescent="0.2">
      <c r="B158" s="20"/>
    </row>
    <row r="159" spans="2:2" x14ac:dyDescent="0.2">
      <c r="B159" s="20"/>
    </row>
    <row r="160" spans="2:2" x14ac:dyDescent="0.2">
      <c r="B160" s="20"/>
    </row>
    <row r="161" spans="2:2" x14ac:dyDescent="0.2">
      <c r="B161" s="20"/>
    </row>
    <row r="162" spans="2:2" x14ac:dyDescent="0.2">
      <c r="B162" s="20"/>
    </row>
    <row r="163" spans="2:2" x14ac:dyDescent="0.2">
      <c r="B163" s="20"/>
    </row>
    <row r="164" spans="2:2" x14ac:dyDescent="0.2">
      <c r="B164" s="20"/>
    </row>
    <row r="165" spans="2:2" x14ac:dyDescent="0.2">
      <c r="B165" s="20"/>
    </row>
    <row r="166" spans="2:2" x14ac:dyDescent="0.2">
      <c r="B166" s="20"/>
    </row>
    <row r="167" spans="2:2" x14ac:dyDescent="0.2">
      <c r="B167" s="20"/>
    </row>
    <row r="168" spans="2:2" x14ac:dyDescent="0.2">
      <c r="B168" s="20"/>
    </row>
    <row r="169" spans="2:2" x14ac:dyDescent="0.2">
      <c r="B169" s="20"/>
    </row>
    <row r="170" spans="2:2" x14ac:dyDescent="0.2">
      <c r="B170" s="20"/>
    </row>
    <row r="171" spans="2:2" x14ac:dyDescent="0.2">
      <c r="B171" s="20"/>
    </row>
    <row r="172" spans="2:2" x14ac:dyDescent="0.2">
      <c r="B172" s="20"/>
    </row>
    <row r="173" spans="2:2" x14ac:dyDescent="0.2">
      <c r="B173" s="20"/>
    </row>
    <row r="174" spans="2:2" x14ac:dyDescent="0.2">
      <c r="B174" s="20"/>
    </row>
    <row r="175" spans="2:2" x14ac:dyDescent="0.2">
      <c r="B175" s="20"/>
    </row>
    <row r="176" spans="2:2" x14ac:dyDescent="0.2">
      <c r="B176" s="20"/>
    </row>
    <row r="177" spans="2:2" x14ac:dyDescent="0.2">
      <c r="B177" s="20"/>
    </row>
    <row r="178" spans="2:2" x14ac:dyDescent="0.2">
      <c r="B178" s="20"/>
    </row>
    <row r="179" spans="2:2" x14ac:dyDescent="0.2">
      <c r="B179" s="20"/>
    </row>
    <row r="180" spans="2:2" x14ac:dyDescent="0.2">
      <c r="B180" s="20"/>
    </row>
    <row r="181" spans="2:2" x14ac:dyDescent="0.2">
      <c r="B181" s="20"/>
    </row>
    <row r="182" spans="2:2" x14ac:dyDescent="0.2">
      <c r="B182" s="20"/>
    </row>
  </sheetData>
  <mergeCells count="2">
    <mergeCell ref="B11:D11"/>
    <mergeCell ref="B28:D28"/>
  </mergeCells>
  <phoneticPr fontId="4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Berekensite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2020-10-22T14:38:06Z</dcterms:created>
  <dcterms:modified xsi:type="dcterms:W3CDTF">2022-01-24T16:29:30Z</dcterms:modified>
</cp:coreProperties>
</file>