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0018F4F5-4CAF-6B44-87C4-379B6837F9CB}" xr6:coauthVersionLast="47" xr6:coauthVersionMax="47" xr10:uidLastSave="{00000000-0000-0000-0000-000000000000}"/>
  <bookViews>
    <workbookView xWindow="16660" yWindow="500" windowWidth="1214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7" i="1"/>
  <c r="B26" i="1"/>
  <c r="B19" i="1" l="1"/>
  <c r="B32" i="1" s="1"/>
  <c r="B28" i="1" l="1"/>
  <c r="B29" i="1" s="1"/>
  <c r="B31" i="1"/>
  <c r="B33" i="1" l="1"/>
  <c r="B34" i="1" s="1"/>
</calcChain>
</file>

<file path=xl/sharedStrings.xml><?xml version="1.0" encoding="utf-8"?>
<sst xmlns="http://schemas.openxmlformats.org/spreadsheetml/2006/main" count="22" uniqueCount="22">
  <si>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</si>
  <si>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</si>
  <si>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</si>
  <si>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</si>
  <si>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</si>
  <si>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Transitievergoeding</t>
  </si>
  <si>
    <t>Datum indienst</t>
  </si>
  <si>
    <t>Datum uitdienst</t>
  </si>
  <si>
    <t>Bruto maandloon</t>
  </si>
  <si>
    <t>Totaal per maand</t>
  </si>
  <si>
    <t>Berekening transitievergoeding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</si>
  <si>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</si>
  <si>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</si>
  <si>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</si>
  <si>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</si>
  <si>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</si>
  <si>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</si>
  <si>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</si>
  <si>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</si>
  <si>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</si>
  <si>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</si>
  <si>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Transitievergoeding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</si>
</sst>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0" fillId="0" borderId="0" xfId="0" applyNumberFormat="1"/>
    <xf numFmtId="43" fontId="0" fillId="0" borderId="0" xfId="0" applyNumberFormat="1"/>
    <xf numFmtId="164" fontId="2" fillId="4" borderId="9" xfId="1" applyNumberFormat="1" applyFont="1" applyFill="1" applyBorder="1"/>
    <xf numFmtId="0" fontId="2" fillId="4" borderId="0" xfId="0" applyFont="1" applyFill="1"/>
    <xf numFmtId="0" fontId="2" fillId="4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38"/>
  <sheetViews>
    <sheetView tabSelected="1" workbookViewId="0">
      <selection activeCell="F25" sqref="F25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2" t="s">
        <v>21</v>
      </c>
      <c r="C11" s="33"/>
      <c r="D11" s="33"/>
      <c r="E11" s="33"/>
      <c r="F11" s="34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41000</v>
      </c>
      <c r="C13" s="5" t="s">
        <v>6</v>
      </c>
      <c r="D13" s="5"/>
      <c r="E13" s="17"/>
      <c r="F13" s="6"/>
    </row>
    <row r="14" spans="2:19" x14ac:dyDescent="0.2">
      <c r="B14" s="24">
        <v>45022</v>
      </c>
      <c r="C14" s="5" t="s">
        <v>7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5750</v>
      </c>
      <c r="C16" s="5" t="s">
        <v>8</v>
      </c>
      <c r="D16" s="5"/>
      <c r="E16" s="5"/>
      <c r="F16" s="6"/>
    </row>
    <row r="17" spans="2:6" x14ac:dyDescent="0.2">
      <c r="B17" s="18">
        <f>B16*8%</f>
        <v>460</v>
      </c>
      <c r="C17" s="5" t="s">
        <v>17</v>
      </c>
      <c r="D17" s="5"/>
      <c r="E17" s="5"/>
      <c r="F17" s="6"/>
    </row>
    <row r="18" spans="2:6" x14ac:dyDescent="0.2">
      <c r="B18" s="18">
        <v>0</v>
      </c>
      <c r="C18" s="5" t="s">
        <v>18</v>
      </c>
      <c r="D18" s="5"/>
      <c r="E18" s="5"/>
      <c r="F18" s="6"/>
    </row>
    <row r="19" spans="2:6" ht="17" thickBot="1" x14ac:dyDescent="0.25">
      <c r="B19" s="25">
        <f>SUM(B16:B18)</f>
        <v>6210</v>
      </c>
      <c r="C19" s="5" t="s">
        <v>9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13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2" t="s">
        <v>10</v>
      </c>
      <c r="C24" s="33"/>
      <c r="D24" s="33"/>
      <c r="E24" s="33"/>
      <c r="F24" s="34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11</v>
      </c>
      <c r="C26" s="5" t="s">
        <v>11</v>
      </c>
      <c r="D26" s="5"/>
      <c r="E26" s="5"/>
      <c r="F26" s="6"/>
    </row>
    <row r="27" spans="2:6" x14ac:dyDescent="0.2">
      <c r="B27" s="26">
        <f>DATEDIF(B13,B14,"yd")</f>
        <v>5</v>
      </c>
      <c r="C27" s="5" t="s">
        <v>12</v>
      </c>
      <c r="D27" s="5"/>
      <c r="E27" s="5"/>
      <c r="F27" s="6"/>
    </row>
    <row r="28" spans="2:6" x14ac:dyDescent="0.2">
      <c r="B28" s="22">
        <f>B19*12</f>
        <v>74520</v>
      </c>
      <c r="C28" s="5" t="s">
        <v>20</v>
      </c>
      <c r="D28" s="5"/>
      <c r="E28" s="5"/>
      <c r="F28" s="6"/>
    </row>
    <row r="29" spans="2:6" x14ac:dyDescent="0.2">
      <c r="B29" s="22">
        <f>IF(B28&lt;89000,89000,B28)</f>
        <v>89000</v>
      </c>
      <c r="C29" s="5" t="s">
        <v>16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22770</v>
      </c>
      <c r="C31" s="5" t="s">
        <v>14</v>
      </c>
      <c r="D31" s="5"/>
      <c r="E31" s="5"/>
      <c r="F31" s="6"/>
    </row>
    <row r="32" spans="2:6" x14ac:dyDescent="0.2">
      <c r="B32" s="22">
        <f>(((B27/B21)*B19)/B19)*(((1/3)*B19)/12)</f>
        <v>45.39473684210526</v>
      </c>
      <c r="C32" s="5" t="s">
        <v>15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19</v>
      </c>
      <c r="D33" s="5"/>
      <c r="E33" s="5"/>
      <c r="F33" s="6"/>
    </row>
    <row r="34" spans="2:6" ht="17" thickBot="1" x14ac:dyDescent="0.25">
      <c r="B34" s="29">
        <f>SUM(B31:B33)</f>
        <v>22815.394736842107</v>
      </c>
      <c r="C34" s="30" t="s">
        <v>5</v>
      </c>
      <c r="D34" s="30"/>
      <c r="E34" s="30"/>
      <c r="F34" s="31"/>
    </row>
    <row r="35" spans="2:6" ht="17" thickTop="1" x14ac:dyDescent="0.2">
      <c r="B35" s="7"/>
      <c r="C35" s="8"/>
      <c r="D35" s="8"/>
      <c r="E35" s="8"/>
      <c r="F35" s="9"/>
    </row>
    <row r="37" spans="2:6" x14ac:dyDescent="0.2">
      <c r="B37" s="27"/>
    </row>
    <row r="38" spans="2:6" x14ac:dyDescent="0.2">
      <c r="B38" s="28"/>
    </row>
  </sheetData>
  <mergeCells count="2">
    <mergeCell ref="B11:F11"/>
    <mergeCell ref="B24:F2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2022-12-13T21:14:15Z</dcterms:modified>
</cp:coreProperties>
</file>