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Artikelen/"/>
    </mc:Choice>
  </mc:AlternateContent>
  <xr:revisionPtr revIDLastSave="0" documentId="13_ncr:1_{0A4D0689-E4CA-8241-AE01-9D0A49C63777}" xr6:coauthVersionLast="47" xr6:coauthVersionMax="47" xr10:uidLastSave="{00000000-0000-0000-0000-000000000000}"/>
  <bookViews>
    <workbookView xWindow="6680" yWindow="520" windowWidth="237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9" i="1"/>
  <c r="B28" i="1" l="1"/>
  <c r="C30" i="1" s="1"/>
</calcChain>
</file>

<file path=xl/sharedStrings.xml><?xml version="1.0" encoding="utf-8"?>
<sst xmlns="http://schemas.openxmlformats.org/spreadsheetml/2006/main" count="22" uniqueCount="22">
  <si>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</si>
  <si>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</si>
  <si>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</si>
  <si>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</si>
  <si>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</si>
  <si>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operationeel resultaat</t>
  </si>
  <si>
    <t>Berekening rentelasten</t>
  </si>
  <si>
    <t>Resultaat uit deelneming (+)</t>
  </si>
  <si>
    <t>Rente (+)</t>
  </si>
  <si>
    <t>Overige financiële baten en lasten (+)</t>
  </si>
  <si>
    <t>Operationele leaseverplichtingen (+)</t>
  </si>
  <si>
    <t>Totaal operationeel resultaat</t>
  </si>
  <si>
    <t>Totaal rentelasten</t>
  </si>
  <si>
    <t>Rentelasten langlopende lening (+)</t>
  </si>
  <si>
    <t>Overige huidige en toekomstige rentelasten (+)</t>
  </si>
  <si>
    <t>Rentebaten (-)</t>
  </si>
  <si>
    <t>Resultaat voor belasting (+)</t>
  </si>
  <si>
    <t>Rentelasten achtergestelde lening (+)</t>
  </si>
  <si>
    <t>https://cnoop.nl/rentedekkingsratio/</t>
  </si>
  <si>
    <t>Berekening rentedekkingsratio</t>
  </si>
  <si>
    <t>Rentedekkingsratio werkelijk</t>
  </si>
  <si>
    <t>Rentedekkingsratio in convenant (minimaal)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</si>
</sst>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&quot;€&quot;\ * #,##0_);_(&quot;€&quot;\ * \(#,##0\);_(&quot;€&quot;\ 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2" fontId="1" fillId="2" borderId="4" xfId="2" applyNumberFormat="1" applyFont="1" applyFill="1" applyBorder="1" applyAlignment="1">
      <alignment horizontal="right"/>
    </xf>
    <xf numFmtId="164" fontId="1" fillId="3" borderId="4" xfId="1" applyNumberFormat="1" applyFont="1" applyFill="1" applyBorder="1" applyAlignment="1">
      <alignment horizontal="right"/>
    </xf>
    <xf numFmtId="164" fontId="1" fillId="3" borderId="4" xfId="2" applyNumberFormat="1" applyFont="1" applyFill="1" applyBorder="1" applyAlignment="1">
      <alignment horizontal="right"/>
    </xf>
    <xf numFmtId="164" fontId="2" fillId="2" borderId="1" xfId="2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right"/>
    </xf>
    <xf numFmtId="164" fontId="1" fillId="2" borderId="4" xfId="2" applyNumberFormat="1" applyFont="1" applyFill="1" applyBorder="1" applyAlignment="1">
      <alignment horizontal="right"/>
    </xf>
    <xf numFmtId="2" fontId="1" fillId="3" borderId="4" xfId="2" applyNumberFormat="1" applyFont="1" applyFill="1" applyBorder="1" applyAlignment="1">
      <alignment horizontal="right"/>
    </xf>
    <xf numFmtId="9" fontId="5" fillId="2" borderId="0" xfId="2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6" fillId="0" borderId="0" xfId="3" applyNumberForma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0" fillId="3" borderId="4" xfId="0" applyNumberFormat="1" applyFill="1" applyBorder="1"/>
    <xf numFmtId="0" fontId="0" fillId="0" borderId="0" xfId="0" applyBorder="1"/>
    <xf numFmtId="2" fontId="2" fillId="2" borderId="4" xfId="2" applyNumberFormat="1" applyFont="1" applyFill="1" applyBorder="1" applyAlignment="1">
      <alignment horizontal="right"/>
    </xf>
  </cellXfs>
  <cellStyles count="4">
    <cellStyle name="Hyperlink" xfId="3" builtinId="8"/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noop.nl/rentedekkingsrat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69"/>
  <sheetViews>
    <sheetView tabSelected="1" zoomScale="89" workbookViewId="0">
      <selection activeCell="G25" sqref="G25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37.1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1" t="s">
        <v>19</v>
      </c>
      <c r="C11" s="32"/>
      <c r="D11" s="33"/>
    </row>
    <row r="12" spans="2:17" s="10" customFormat="1" ht="18" customHeight="1" x14ac:dyDescent="0.3">
      <c r="B12" s="17"/>
      <c r="C12" s="35"/>
      <c r="D12" s="19"/>
    </row>
    <row r="13" spans="2:17" s="10" customFormat="1" ht="18" customHeight="1" x14ac:dyDescent="0.3">
      <c r="B13" s="17"/>
      <c r="C13" s="36" t="s">
        <v>5</v>
      </c>
      <c r="D13" s="19"/>
    </row>
    <row r="14" spans="2:17" s="10" customFormat="1" ht="16" customHeight="1" x14ac:dyDescent="0.3">
      <c r="B14" s="24">
        <v>2350000</v>
      </c>
      <c r="C14" s="21" t="s">
        <v>16</v>
      </c>
      <c r="D14" s="19"/>
    </row>
    <row r="15" spans="2:17" s="10" customFormat="1" ht="16" customHeight="1" x14ac:dyDescent="0.3">
      <c r="B15" s="24">
        <v>185000</v>
      </c>
      <c r="C15" s="21" t="s">
        <v>7</v>
      </c>
      <c r="D15" s="19"/>
    </row>
    <row r="16" spans="2:17" s="10" customFormat="1" ht="16" customHeight="1" x14ac:dyDescent="0.3">
      <c r="B16" s="24">
        <v>120000</v>
      </c>
      <c r="C16" s="21" t="s">
        <v>8</v>
      </c>
      <c r="D16" s="19"/>
    </row>
    <row r="17" spans="2:4" s="10" customFormat="1" ht="16" customHeight="1" x14ac:dyDescent="0.3">
      <c r="B17" s="37">
        <v>400000</v>
      </c>
      <c r="C17" s="38" t="s">
        <v>9</v>
      </c>
      <c r="D17" s="19"/>
    </row>
    <row r="18" spans="2:4" s="10" customFormat="1" ht="16" customHeight="1" x14ac:dyDescent="0.3">
      <c r="B18" s="25">
        <v>160000</v>
      </c>
      <c r="C18" s="21" t="s">
        <v>10</v>
      </c>
      <c r="D18" s="19"/>
    </row>
    <row r="19" spans="2:4" s="10" customFormat="1" ht="16" customHeight="1" x14ac:dyDescent="0.3">
      <c r="B19" s="26">
        <f>SUM(B14:B18)</f>
        <v>3215000</v>
      </c>
      <c r="C19" s="20" t="s">
        <v>11</v>
      </c>
      <c r="D19" s="19"/>
    </row>
    <row r="20" spans="2:4" s="10" customFormat="1" ht="16" customHeight="1" x14ac:dyDescent="0.3">
      <c r="B20" s="27"/>
      <c r="C20" s="21"/>
      <c r="D20" s="19"/>
    </row>
    <row r="21" spans="2:4" s="10" customFormat="1" ht="16" customHeight="1" x14ac:dyDescent="0.3">
      <c r="B21" s="28"/>
      <c r="C21" s="36" t="s">
        <v>6</v>
      </c>
      <c r="D21" s="19"/>
    </row>
    <row r="22" spans="2:4" s="10" customFormat="1" ht="16" customHeight="1" x14ac:dyDescent="0.3">
      <c r="B22" s="25">
        <v>410000</v>
      </c>
      <c r="C22" s="21" t="s">
        <v>17</v>
      </c>
      <c r="D22" s="19"/>
    </row>
    <row r="23" spans="2:4" s="10" customFormat="1" ht="16" customHeight="1" x14ac:dyDescent="0.3">
      <c r="B23" s="24">
        <v>1860000</v>
      </c>
      <c r="C23" s="21" t="s">
        <v>13</v>
      </c>
      <c r="D23" s="19"/>
    </row>
    <row r="24" spans="2:4" s="10" customFormat="1" ht="16" customHeight="1" x14ac:dyDescent="0.3">
      <c r="B24" s="24">
        <v>550000</v>
      </c>
      <c r="C24" s="21" t="s">
        <v>14</v>
      </c>
      <c r="D24" s="19"/>
    </row>
    <row r="25" spans="2:4" s="10" customFormat="1" ht="16" customHeight="1" x14ac:dyDescent="0.3">
      <c r="B25" s="25">
        <v>-12000</v>
      </c>
      <c r="C25" s="21" t="s">
        <v>15</v>
      </c>
      <c r="D25" s="19"/>
    </row>
    <row r="26" spans="2:4" s="10" customFormat="1" ht="16" customHeight="1" x14ac:dyDescent="0.3">
      <c r="B26" s="26">
        <f>SUM(B22:B25)</f>
        <v>2808000</v>
      </c>
      <c r="C26" s="20" t="s">
        <v>12</v>
      </c>
      <c r="D26" s="19"/>
    </row>
    <row r="27" spans="2:4" s="10" customFormat="1" ht="16" customHeight="1" x14ac:dyDescent="0.3">
      <c r="B27" s="22"/>
      <c r="C27" s="21"/>
      <c r="D27" s="19"/>
    </row>
    <row r="28" spans="2:4" s="10" customFormat="1" ht="16" customHeight="1" x14ac:dyDescent="0.3">
      <c r="B28" s="23">
        <f>B19/B26</f>
        <v>1.1449430199430199</v>
      </c>
      <c r="C28" s="21" t="s">
        <v>20</v>
      </c>
      <c r="D28" s="19"/>
    </row>
    <row r="29" spans="2:4" s="10" customFormat="1" ht="16" customHeight="1" x14ac:dyDescent="0.3">
      <c r="B29" s="29">
        <v>1.25</v>
      </c>
      <c r="C29" s="21" t="s">
        <v>21</v>
      </c>
      <c r="D29" s="19"/>
    </row>
    <row r="30" spans="2:4" s="10" customFormat="1" ht="16" customHeight="1" x14ac:dyDescent="0.3">
      <c r="B30" s="39"/>
      <c r="C30" s="30" t="str">
        <f>IF(B28&gt;=B29,"De organisatie voldoet aan het convenant","De organisatie voldoet niet aan het convenant")</f>
        <v>De organisatie voldoet niet aan het convenant</v>
      </c>
      <c r="D30" s="19"/>
    </row>
    <row r="31" spans="2:4" ht="16" customHeight="1" x14ac:dyDescent="0.2">
      <c r="B31" s="7"/>
      <c r="C31" s="8"/>
      <c r="D31" s="9"/>
    </row>
    <row r="33" spans="2:2" x14ac:dyDescent="0.2">
      <c r="B33" s="34" t="s">
        <v>18</v>
      </c>
    </row>
    <row r="34" spans="2:2" x14ac:dyDescent="0.2">
      <c r="B34" s="18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8"/>
    </row>
    <row r="40" spans="2:2" x14ac:dyDescent="0.2">
      <c r="B40" s="18"/>
    </row>
    <row r="41" spans="2:2" x14ac:dyDescent="0.2">
      <c r="B41" s="18"/>
    </row>
    <row r="42" spans="2:2" x14ac:dyDescent="0.2">
      <c r="B42" s="18"/>
    </row>
    <row r="43" spans="2:2" x14ac:dyDescent="0.2">
      <c r="B43" s="18"/>
    </row>
    <row r="44" spans="2:2" x14ac:dyDescent="0.2">
      <c r="B44" s="18"/>
    </row>
    <row r="45" spans="2:2" x14ac:dyDescent="0.2">
      <c r="B45" s="18"/>
    </row>
    <row r="46" spans="2:2" x14ac:dyDescent="0.2">
      <c r="B46" s="18"/>
    </row>
    <row r="47" spans="2:2" x14ac:dyDescent="0.2">
      <c r="B47" s="18"/>
    </row>
    <row r="48" spans="2:2" x14ac:dyDescent="0.2">
      <c r="B48" s="18"/>
    </row>
    <row r="49" spans="2:2" x14ac:dyDescent="0.2">
      <c r="B49" s="18"/>
    </row>
    <row r="50" spans="2:2" x14ac:dyDescent="0.2">
      <c r="B50" s="18"/>
    </row>
    <row r="51" spans="2:2" x14ac:dyDescent="0.2">
      <c r="B51" s="18"/>
    </row>
    <row r="52" spans="2:2" x14ac:dyDescent="0.2">
      <c r="B52" s="18"/>
    </row>
    <row r="53" spans="2:2" x14ac:dyDescent="0.2">
      <c r="B53" s="18"/>
    </row>
    <row r="54" spans="2:2" x14ac:dyDescent="0.2">
      <c r="B54" s="18"/>
    </row>
    <row r="55" spans="2:2" x14ac:dyDescent="0.2">
      <c r="B55" s="18"/>
    </row>
    <row r="56" spans="2:2" x14ac:dyDescent="0.2">
      <c r="B56" s="18"/>
    </row>
    <row r="57" spans="2:2" x14ac:dyDescent="0.2">
      <c r="B57" s="18"/>
    </row>
    <row r="58" spans="2:2" x14ac:dyDescent="0.2">
      <c r="B58" s="18"/>
    </row>
    <row r="59" spans="2:2" x14ac:dyDescent="0.2">
      <c r="B59" s="18"/>
    </row>
    <row r="60" spans="2:2" x14ac:dyDescent="0.2">
      <c r="B60" s="18"/>
    </row>
    <row r="61" spans="2:2" x14ac:dyDescent="0.2">
      <c r="B61" s="18"/>
    </row>
    <row r="62" spans="2:2" x14ac:dyDescent="0.2">
      <c r="B62" s="18"/>
    </row>
    <row r="63" spans="2:2" x14ac:dyDescent="0.2">
      <c r="B63" s="18"/>
    </row>
    <row r="64" spans="2:2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  <row r="71" spans="2:2" x14ac:dyDescent="0.2">
      <c r="B71" s="18"/>
    </row>
    <row r="72" spans="2:2" x14ac:dyDescent="0.2">
      <c r="B72" s="18"/>
    </row>
    <row r="73" spans="2:2" x14ac:dyDescent="0.2">
      <c r="B73" s="18"/>
    </row>
    <row r="74" spans="2:2" x14ac:dyDescent="0.2">
      <c r="B74" s="18"/>
    </row>
    <row r="75" spans="2:2" x14ac:dyDescent="0.2">
      <c r="B75" s="18"/>
    </row>
    <row r="76" spans="2:2" x14ac:dyDescent="0.2">
      <c r="B76" s="18"/>
    </row>
    <row r="77" spans="2:2" x14ac:dyDescent="0.2">
      <c r="B77" s="18"/>
    </row>
    <row r="78" spans="2:2" x14ac:dyDescent="0.2">
      <c r="B78" s="18"/>
    </row>
    <row r="79" spans="2:2" x14ac:dyDescent="0.2">
      <c r="B79" s="18"/>
    </row>
    <row r="80" spans="2:2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</sheetData>
  <mergeCells count="1">
    <mergeCell ref="B11:D11"/>
  </mergeCells>
  <phoneticPr fontId="4" type="noConversion"/>
  <hyperlinks>
    <hyperlink ref="B33" r:id="rId1" xr:uid="{D8F3EDC9-0B65-304D-823C-56EBEC32055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2023-06-14T13:50:18Z</dcterms:modified>
</cp:coreProperties>
</file>