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"/>
    </mc:Choice>
  </mc:AlternateContent>
  <xr:revisionPtr revIDLastSave="0" documentId="8_{C27EC27F-8940-444F-AA86-DB9B22655AE1}" xr6:coauthVersionLast="47" xr6:coauthVersionMax="47" xr10:uidLastSave="{00000000-0000-0000-0000-000000000000}"/>
  <bookViews>
    <workbookView xWindow="0" yWindow="500" windowWidth="2880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" l="1"/>
  <c r="B32" i="1"/>
</calcChain>
</file>

<file path=xl/sharedStrings.xml><?xml version="1.0" encoding="utf-8"?>
<sst xmlns="http://schemas.openxmlformats.org/spreadsheetml/2006/main" count="21" uniqueCount="15">
  <si>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</si>
  <si>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</si>
  <si>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</si>
  <si>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</si>
  <si>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</si>
  <si>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Belastbaar jaarinkomen (box 1)</t>
  </si>
  <si>
    <t>Jaarruimte</t>
  </si>
  <si>
    <t>Pensioenaangroei (factor A). Zie uw Uniform Pensioen Overzicht.</t>
  </si>
  <si>
    <t>Inkomensgrens box 1 voor premiegrondslag</t>
  </si>
  <si>
    <t>Franchisebedrag voor premiegrondslag</t>
  </si>
  <si>
    <t>Om uw jaarruimte 2023 te berekenen, gebruikt u uw financiële gegevens van 2022.</t>
  </si>
  <si>
    <t>Berekening jaarruimte 2023 - incl. Wet toekomst pensioenen</t>
  </si>
  <si>
    <t>Berekening jaarruimte 2023 - Excl. Wet toekomst pensioenen</t>
  </si>
  <si>
    <t>De Wet toekomst pensioenen is aangenomen. Gebruik deze versie</t>
  </si>
  <si>
    <t>Versie excl. Wet toekomst pensioenen.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</si>
</sst>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  <numFmt numFmtId="165" formatCode="_(&quot;€&quot;\ * #,##0_);_(&quot;€&quot;\ * \(#,##0\);_(&quot;€&quot;\ 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" fontId="0" fillId="0" borderId="0" xfId="0" applyNumberFormat="1"/>
    <xf numFmtId="164" fontId="0" fillId="0" borderId="0" xfId="1" applyNumberFormat="1" applyFont="1" applyFill="1" applyBorder="1"/>
    <xf numFmtId="0" fontId="3" fillId="2" borderId="5" xfId="0" applyFont="1" applyFill="1" applyBorder="1" applyAlignment="1">
      <alignment horizontal="center"/>
    </xf>
    <xf numFmtId="44" fontId="0" fillId="0" borderId="6" xfId="2" applyNumberFormat="1" applyFont="1" applyFill="1" applyBorder="1"/>
    <xf numFmtId="165" fontId="0" fillId="3" borderId="4" xfId="0" applyNumberFormat="1" applyFill="1" applyBorder="1"/>
    <xf numFmtId="165" fontId="0" fillId="2" borderId="4" xfId="0" applyNumberFormat="1" applyFill="1" applyBorder="1" applyAlignment="1">
      <alignment horizontal="right"/>
    </xf>
    <xf numFmtId="10" fontId="0" fillId="0" borderId="0" xfId="2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3">
    <cellStyle name="Komma" xfId="1" builtinId="3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3</xdr:col>
      <xdr:colOff>926671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128427</xdr:colOff>
      <xdr:row>11</xdr:row>
      <xdr:rowOff>142696</xdr:rowOff>
    </xdr:from>
    <xdr:to>
      <xdr:col>6</xdr:col>
      <xdr:colOff>585056</xdr:colOff>
      <xdr:row>19</xdr:row>
      <xdr:rowOff>71348</xdr:rowOff>
    </xdr:to>
    <xdr:sp macro="" textlink="">
      <xdr:nvSpPr>
        <xdr:cNvPr id="3" name="Pijl omlaag 2">
          <a:extLst>
            <a:ext uri="{FF2B5EF4-FFF2-40B4-BE49-F238E27FC236}">
              <a16:creationId xmlns:a16="http://schemas.microsoft.com/office/drawing/2014/main" id="{9BF7F5D0-8C03-8C07-5557-0BF55DC564F3}"/>
            </a:ext>
          </a:extLst>
        </xdr:cNvPr>
        <xdr:cNvSpPr/>
      </xdr:nvSpPr>
      <xdr:spPr>
        <a:xfrm rot="5400000">
          <a:off x="8433371" y="2853932"/>
          <a:ext cx="1526854" cy="756292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200"/>
  <sheetViews>
    <sheetView tabSelected="1" zoomScale="89" workbookViewId="0">
      <selection activeCell="J18" sqref="J18"/>
    </sheetView>
  </sheetViews>
  <sheetFormatPr baseColWidth="10" defaultRowHeight="16" x14ac:dyDescent="0.2"/>
  <cols>
    <col min="1" max="1" width="3.83203125" customWidth="1"/>
    <col min="2" max="2" width="22.1640625" customWidth="1"/>
    <col min="3" max="3" width="28.83203125" customWidth="1"/>
    <col min="4" max="4" width="46.1640625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6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6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6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9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13"/>
    </row>
    <row r="9" spans="2:17" x14ac:dyDescent="0.2">
      <c r="B9" s="14" t="s">
        <v>3</v>
      </c>
      <c r="C9" s="15"/>
      <c r="D9" s="16"/>
    </row>
    <row r="11" spans="2:17" s="10" customFormat="1" ht="26" x14ac:dyDescent="0.3">
      <c r="B11" s="26" t="s">
        <v>11</v>
      </c>
      <c r="C11" s="27"/>
      <c r="D11" s="28"/>
      <c r="F11" s="10" t="s">
        <v>13</v>
      </c>
    </row>
    <row r="12" spans="2:17" s="10" customFormat="1" ht="16" customHeight="1" x14ac:dyDescent="0.3">
      <c r="B12" s="17"/>
      <c r="C12" s="18"/>
      <c r="D12" s="21"/>
    </row>
    <row r="13" spans="2:17" s="10" customFormat="1" ht="16" customHeight="1" x14ac:dyDescent="0.3">
      <c r="B13" s="4" t="s">
        <v>10</v>
      </c>
      <c r="C13" s="18"/>
      <c r="D13" s="21"/>
    </row>
    <row r="14" spans="2:17" x14ac:dyDescent="0.2">
      <c r="B14" s="4"/>
      <c r="C14" s="5"/>
      <c r="D14" s="6"/>
    </row>
    <row r="15" spans="2:17" x14ac:dyDescent="0.2">
      <c r="B15" s="23">
        <v>100000</v>
      </c>
      <c r="C15" s="5" t="s">
        <v>5</v>
      </c>
      <c r="D15" s="6"/>
    </row>
    <row r="16" spans="2:17" x14ac:dyDescent="0.2">
      <c r="B16" s="23">
        <v>0</v>
      </c>
      <c r="C16" s="5" t="s">
        <v>7</v>
      </c>
      <c r="D16" s="6"/>
    </row>
    <row r="17" spans="2:7" x14ac:dyDescent="0.2">
      <c r="B17" s="24">
        <v>13646</v>
      </c>
      <c r="C17" s="5" t="s">
        <v>9</v>
      </c>
      <c r="D17" s="6"/>
    </row>
    <row r="18" spans="2:7" x14ac:dyDescent="0.2">
      <c r="B18" s="24">
        <v>128810</v>
      </c>
      <c r="C18" s="5" t="s">
        <v>8</v>
      </c>
      <c r="D18" s="6"/>
    </row>
    <row r="19" spans="2:7" x14ac:dyDescent="0.2">
      <c r="B19" s="24"/>
      <c r="C19" s="5"/>
      <c r="D19" s="6"/>
    </row>
    <row r="20" spans="2:7" x14ac:dyDescent="0.2">
      <c r="B20" s="24">
        <f>IF(((30%*(IF(B15-B17&lt;B18,B15-B17,B18-B17)))-(6.27*B16))&lt;0,0,CEILING((30%*(IF(B15-B17&lt;B18,B15-B17,B18-B17)))-(6.27*B16),1))</f>
        <v>25907</v>
      </c>
      <c r="C20" s="5" t="s">
        <v>6</v>
      </c>
      <c r="D20" s="6"/>
    </row>
    <row r="21" spans="2:7" x14ac:dyDescent="0.2">
      <c r="B21" s="22"/>
      <c r="C21" s="8"/>
      <c r="D21" s="9"/>
      <c r="G21" s="20"/>
    </row>
    <row r="23" spans="2:7" ht="26" x14ac:dyDescent="0.3">
      <c r="B23" s="26" t="s">
        <v>12</v>
      </c>
      <c r="C23" s="27"/>
      <c r="D23" s="28"/>
      <c r="F23" s="10" t="s">
        <v>14</v>
      </c>
    </row>
    <row r="24" spans="2:7" ht="26" x14ac:dyDescent="0.3">
      <c r="B24" s="17"/>
      <c r="C24" s="18"/>
      <c r="D24" s="21"/>
    </row>
    <row r="25" spans="2:7" ht="26" x14ac:dyDescent="0.3">
      <c r="B25" s="4" t="s">
        <v>10</v>
      </c>
      <c r="C25" s="18"/>
      <c r="D25" s="21"/>
    </row>
    <row r="26" spans="2:7" x14ac:dyDescent="0.2">
      <c r="B26" s="4"/>
      <c r="C26" s="5"/>
      <c r="D26" s="6"/>
    </row>
    <row r="27" spans="2:7" x14ac:dyDescent="0.2">
      <c r="B27" s="23">
        <v>180000</v>
      </c>
      <c r="C27" s="5" t="s">
        <v>5</v>
      </c>
      <c r="D27" s="6"/>
    </row>
    <row r="28" spans="2:7" x14ac:dyDescent="0.2">
      <c r="B28" s="23">
        <v>0</v>
      </c>
      <c r="C28" s="5" t="s">
        <v>7</v>
      </c>
      <c r="D28" s="6"/>
    </row>
    <row r="29" spans="2:7" x14ac:dyDescent="0.2">
      <c r="B29" s="24">
        <v>13646</v>
      </c>
      <c r="C29" s="5" t="s">
        <v>9</v>
      </c>
      <c r="D29" s="6"/>
    </row>
    <row r="30" spans="2:7" x14ac:dyDescent="0.2">
      <c r="B30" s="24">
        <v>128810</v>
      </c>
      <c r="C30" s="5" t="s">
        <v>8</v>
      </c>
      <c r="D30" s="6"/>
    </row>
    <row r="31" spans="2:7" x14ac:dyDescent="0.2">
      <c r="B31" s="24"/>
      <c r="C31" s="5"/>
      <c r="D31" s="6"/>
    </row>
    <row r="32" spans="2:7" x14ac:dyDescent="0.2">
      <c r="B32" s="24">
        <f>IF(((13.3%*(IF(B27-B29&lt;B30,B27-B29,B30-B29)))-(6.27*B28))&lt;0,0,CEILING((13.3%*(IF(B27-B29&lt;B30,B27-B29,B30-B29)))-(6.27*B28),1))</f>
        <v>15317</v>
      </c>
      <c r="C32" s="5" t="s">
        <v>6</v>
      </c>
      <c r="D32" s="6"/>
    </row>
    <row r="33" spans="2:4" x14ac:dyDescent="0.2">
      <c r="B33" s="22"/>
      <c r="C33" s="8"/>
      <c r="D33" s="9"/>
    </row>
    <row r="34" spans="2:4" x14ac:dyDescent="0.2">
      <c r="B34" s="19"/>
    </row>
    <row r="35" spans="2:4" x14ac:dyDescent="0.2">
      <c r="B35" s="25"/>
    </row>
    <row r="36" spans="2:4" x14ac:dyDescent="0.2">
      <c r="B36" s="19"/>
    </row>
    <row r="37" spans="2:4" x14ac:dyDescent="0.2">
      <c r="B37" s="19"/>
    </row>
    <row r="38" spans="2:4" x14ac:dyDescent="0.2">
      <c r="B38" s="19"/>
    </row>
    <row r="39" spans="2:4" x14ac:dyDescent="0.2">
      <c r="B39" s="19"/>
    </row>
    <row r="40" spans="2:4" x14ac:dyDescent="0.2">
      <c r="B40" s="19"/>
    </row>
    <row r="41" spans="2:4" x14ac:dyDescent="0.2">
      <c r="B41" s="19"/>
    </row>
    <row r="42" spans="2:4" x14ac:dyDescent="0.2">
      <c r="B42" s="19"/>
    </row>
    <row r="43" spans="2:4" x14ac:dyDescent="0.2">
      <c r="B43" s="19"/>
    </row>
    <row r="44" spans="2:4" x14ac:dyDescent="0.2">
      <c r="B44" s="19"/>
    </row>
    <row r="45" spans="2:4" x14ac:dyDescent="0.2">
      <c r="B45" s="19"/>
    </row>
    <row r="46" spans="2:4" x14ac:dyDescent="0.2">
      <c r="B46" s="19"/>
    </row>
    <row r="47" spans="2:4" x14ac:dyDescent="0.2">
      <c r="B47" s="19"/>
    </row>
    <row r="48" spans="2:4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</sheetData>
  <mergeCells count="2">
    <mergeCell ref="B11:D11"/>
    <mergeCell ref="B23:D23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2023-11-07T20:39:14Z</dcterms:modified>
</cp:coreProperties>
</file>