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"/>
    </mc:Choice>
  </mc:AlternateContent>
  <xr:revisionPtr revIDLastSave="0" documentId="8_{8A3D8313-0A9C-E94F-ADF8-4DF621C02C4A}" xr6:coauthVersionLast="47" xr6:coauthVersionMax="47" xr10:uidLastSave="{00000000-0000-0000-0000-000000000000}"/>
  <bookViews>
    <workbookView xWindow="19380" yWindow="1080" windowWidth="24800" windowHeight="2026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6" i="1"/>
  <c r="D16" i="1" s="1"/>
</calcChain>
</file>

<file path=xl/sharedStrings.xml><?xml version="1.0" encoding="utf-8"?>
<sst xmlns="http://schemas.openxmlformats.org/spreadsheetml/2006/main" count="14" uniqueCount="13">
  <si>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</si>
  <si>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</si>
  <si>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</si>
  <si>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</si>
  <si>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</si>
  <si>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Hypotheek</t>
  </si>
  <si>
    <t>Berekening NHG-premie 2024</t>
  </si>
  <si>
    <t>Kwalificerende energiebesparende maatregelen?</t>
  </si>
  <si>
    <t>Ja</t>
  </si>
  <si>
    <t>Nee</t>
  </si>
  <si>
    <t>Grens energiebesparende maatregelen</t>
  </si>
  <si>
    <t>Grens geen energiebesparende maatregelen</t>
  </si>
  <si>
    <t>Premie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</si>
</sst>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  <font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0" fontId="5" fillId="0" borderId="0" xfId="0" applyFont="1"/>
    <xf numFmtId="10" fontId="0" fillId="0" borderId="0" xfId="0" applyNumberFormat="1"/>
    <xf numFmtId="164" fontId="0" fillId="2" borderId="4" xfId="1" applyNumberFormat="1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0" fillId="0" borderId="4" xfId="0" applyBorder="1"/>
    <xf numFmtId="164" fontId="0" fillId="0" borderId="0" xfId="0" applyNumberFormat="1"/>
    <xf numFmtId="44" fontId="0" fillId="0" borderId="0" xfId="0" applyNumberFormat="1"/>
    <xf numFmtId="43" fontId="0" fillId="2" borderId="7" xfId="0" applyNumberFormat="1" applyFill="1" applyBorder="1"/>
    <xf numFmtId="43" fontId="1" fillId="2" borderId="0" xfId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164" fontId="0" fillId="3" borderId="0" xfId="1" applyNumberFormat="1" applyFont="1" applyFill="1" applyBorder="1"/>
    <xf numFmtId="0" fontId="0" fillId="2" borderId="0" xfId="0" applyFont="1" applyFill="1"/>
    <xf numFmtId="43" fontId="0" fillId="0" borderId="0" xfId="0" applyNumberFormat="1"/>
    <xf numFmtId="10" fontId="6" fillId="0" borderId="0" xfId="0" applyNumberFormat="1" applyFont="1"/>
    <xf numFmtId="44" fontId="6" fillId="0" borderId="0" xfId="0" applyNumberFormat="1" applyFont="1"/>
    <xf numFmtId="0" fontId="6" fillId="0" borderId="0" xfId="0" applyFont="1" applyFill="1"/>
    <xf numFmtId="43" fontId="0" fillId="3" borderId="0" xfId="1" applyFont="1" applyFill="1" applyBorder="1" applyAlignment="1">
      <alignment horizontal="righ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1586871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1:Q25"/>
  <sheetViews>
    <sheetView tabSelected="1" zoomScaleNormal="100" workbookViewId="0">
      <selection activeCell="G14" sqref="G14"/>
    </sheetView>
  </sheetViews>
  <sheetFormatPr baseColWidth="10" defaultRowHeight="16" x14ac:dyDescent="0.2"/>
  <cols>
    <col min="1" max="1" width="11" customWidth="1"/>
    <col min="2" max="2" width="6.5" customWidth="1"/>
    <col min="3" max="3" width="17.6640625" customWidth="1"/>
    <col min="4" max="4" width="17.83203125" customWidth="1"/>
    <col min="5" max="5" width="24.83203125" customWidth="1"/>
    <col min="6" max="6" width="26.33203125" customWidth="1"/>
    <col min="7" max="8" width="11" customWidth="1"/>
    <col min="9" max="9" width="15.33203125" customWidth="1"/>
    <col min="15" max="15" width="41.1640625" customWidth="1"/>
    <col min="17" max="17" width="10.83203125" style="31"/>
  </cols>
  <sheetData>
    <row r="1" spans="2:17" x14ac:dyDescent="0.2">
      <c r="Q1" s="31" t="s">
        <v>8</v>
      </c>
    </row>
    <row r="2" spans="2:17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  <c r="Q2" s="31" t="s">
        <v>9</v>
      </c>
    </row>
    <row r="3" spans="2:17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7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7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7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7" x14ac:dyDescent="0.2">
      <c r="B8" s="11" t="s">
        <v>4</v>
      </c>
      <c r="C8" s="12"/>
      <c r="D8" s="12"/>
      <c r="E8" s="12"/>
      <c r="F8" s="13"/>
    </row>
    <row r="9" spans="2:17" x14ac:dyDescent="0.2">
      <c r="B9" s="14" t="s">
        <v>3</v>
      </c>
      <c r="C9" s="15"/>
      <c r="D9" s="15"/>
      <c r="E9" s="15"/>
      <c r="F9" s="16"/>
    </row>
    <row r="11" spans="2:17" s="10" customFormat="1" ht="26" x14ac:dyDescent="0.3">
      <c r="B11" s="28" t="s">
        <v>6</v>
      </c>
      <c r="C11" s="29"/>
      <c r="D11" s="29"/>
      <c r="E11" s="29"/>
      <c r="F11" s="30"/>
      <c r="Q11" s="32"/>
    </row>
    <row r="12" spans="2:17" ht="20" x14ac:dyDescent="0.25">
      <c r="B12" s="4"/>
      <c r="C12" s="5"/>
      <c r="D12" s="5"/>
      <c r="E12" s="5"/>
      <c r="F12" s="6"/>
      <c r="H12" s="18"/>
    </row>
    <row r="13" spans="2:17" x14ac:dyDescent="0.2">
      <c r="B13" s="20"/>
      <c r="C13" s="5"/>
      <c r="D13" s="5"/>
      <c r="E13" s="5"/>
      <c r="F13" s="6"/>
    </row>
    <row r="14" spans="2:17" x14ac:dyDescent="0.2">
      <c r="B14" s="23"/>
      <c r="C14" s="33">
        <v>375000</v>
      </c>
      <c r="D14" s="21" t="s">
        <v>5</v>
      </c>
      <c r="E14" s="5"/>
      <c r="F14" s="6"/>
    </row>
    <row r="15" spans="2:17" x14ac:dyDescent="0.2">
      <c r="B15" s="23"/>
      <c r="C15" s="39" t="s">
        <v>8</v>
      </c>
      <c r="D15" s="21" t="s">
        <v>7</v>
      </c>
      <c r="E15" s="5"/>
      <c r="F15" s="6"/>
    </row>
    <row r="16" spans="2:17" x14ac:dyDescent="0.2">
      <c r="B16" s="4"/>
      <c r="C16" s="27">
        <f>IF(C15="JA",IF(C14&gt;C22,"",C14*0.6%),IF(C15="NEE",IF(C14&gt;C23,"",C14*0.6%),""))</f>
        <v>2250</v>
      </c>
      <c r="D16" s="21" t="str">
        <f>IF(C16="","","NHG-premie (in 2024 0,6%)")</f>
        <v>NHG-premie (in 2024 0,6%)</v>
      </c>
      <c r="E16" s="21"/>
      <c r="F16" s="22"/>
    </row>
    <row r="17" spans="2:8" x14ac:dyDescent="0.2">
      <c r="B17" s="4"/>
      <c r="C17" s="34" t="str">
        <f>IF(C15="JA",IF(C14&gt;C22,"NHG niet mogelijk, hypotheek boven grens met energiebesparende maatregelen (461.100 euro)",""),IF(C15="NEE",IF(C14&gt;C23,"NHG niet mogelijk, hypotheek boven grens zonder energiebesparende maatregelen (435.000 euro)",""),"Vul in of er kwalificerende energiebesparende maatregelen genomen worden"))</f>
        <v/>
      </c>
      <c r="D17" s="5"/>
      <c r="E17" s="21"/>
      <c r="F17" s="22"/>
    </row>
    <row r="18" spans="2:8" x14ac:dyDescent="0.2">
      <c r="B18" s="17"/>
      <c r="C18" s="26"/>
      <c r="D18" s="8"/>
      <c r="E18" s="8"/>
      <c r="F18" s="9"/>
    </row>
    <row r="20" spans="2:8" x14ac:dyDescent="0.2">
      <c r="C20" s="35"/>
      <c r="E20" s="24"/>
    </row>
    <row r="22" spans="2:8" hidden="1" x14ac:dyDescent="0.2">
      <c r="C22" s="31">
        <v>461100</v>
      </c>
      <c r="D22" s="38" t="s">
        <v>10</v>
      </c>
      <c r="E22" s="38"/>
      <c r="F22" s="31"/>
    </row>
    <row r="23" spans="2:8" hidden="1" x14ac:dyDescent="0.2">
      <c r="C23" s="31">
        <v>435000</v>
      </c>
      <c r="D23" s="38" t="s">
        <v>11</v>
      </c>
      <c r="E23" s="38"/>
      <c r="F23" s="31"/>
    </row>
    <row r="24" spans="2:8" hidden="1" x14ac:dyDescent="0.2">
      <c r="C24" s="36">
        <v>6.0000000000000001E-3</v>
      </c>
      <c r="D24" s="38" t="s">
        <v>12</v>
      </c>
      <c r="E24" s="38"/>
      <c r="F24" s="37"/>
      <c r="G24" s="19"/>
      <c r="H24" s="25"/>
    </row>
    <row r="25" spans="2:8" x14ac:dyDescent="0.2">
      <c r="C25" s="31"/>
      <c r="D25" s="31"/>
      <c r="E25" s="31"/>
      <c r="F25" s="31"/>
    </row>
  </sheetData>
  <mergeCells count="1">
    <mergeCell ref="B11:F11"/>
  </mergeCells>
  <phoneticPr fontId="4" type="noConversion"/>
  <dataValidations count="1">
    <dataValidation type="list" allowBlank="1" showInputMessage="1" showErrorMessage="1" sqref="C15" xr:uid="{B2C18BF6-A2E4-3243-B9BD-FDDCB398AD20}">
      <formula1>$Q:$Q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Sander Schetters</cp:lastModifiedBy>
  <dcterms:created xsi:type="dcterms:W3CDTF">2020-10-22T14:38:06Z</dcterms:created>
  <dcterms:modified xsi:type="dcterms:W3CDTF">2024-04-26T09:26:23Z</dcterms:modified>
</cp:coreProperties>
</file>