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wnloads/"/>
    </mc:Choice>
  </mc:AlternateContent>
  <xr:revisionPtr revIDLastSave="0" documentId="13_ncr:1_{1F976491-3B9D-C140-A146-D17C48F01228}" xr6:coauthVersionLast="47" xr6:coauthVersionMax="47" xr10:uidLastSave="{00000000-0000-0000-0000-000000000000}"/>
  <bookViews>
    <workbookView xWindow="260" yWindow="500" windowWidth="13660" windowHeight="1686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3" i="1"/>
  <c r="B24" i="1"/>
  <c r="C15" i="1" s="1"/>
  <c r="B22" i="1"/>
</calcChain>
</file>

<file path=xl/sharedStrings.xml><?xml version="1.0" encoding="utf-8"?>
<sst xmlns="http://schemas.openxmlformats.org/spreadsheetml/2006/main" count="11" uniqueCount="11">
  <si>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</si>
  <si>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</si>
  <si>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</si>
  <si>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</si>
  <si>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</si>
  <si>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Waarde
meer dan</t>
  </si>
  <si>
    <t>Waarde
niet meer dan</t>
  </si>
  <si>
    <t>gr/km</t>
  </si>
  <si>
    <t>Berekening Bpm-tarief nieuwe personenauto 2024</t>
  </si>
  <si>
    <t>Bpm-tarief personenauto 2024</t>
  </si>
  <si>
    <t>Tabel Bpm-tarief personenauto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</si>
</sst>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€&quot;\ * #,##0_);_(&quot;€&quot;\ * \(#,##0\);_(&quot;€&quot;\ * &quot;-&quot;??_);_(@_)"/>
    <numFmt numFmtId="166" formatCode="&quot;€&quot;\ 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3F485D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64" fontId="0" fillId="2" borderId="6" xfId="1" applyNumberFormat="1" applyFont="1" applyFill="1" applyBorder="1"/>
    <xf numFmtId="164" fontId="0" fillId="0" borderId="0" xfId="1" applyNumberFormat="1" applyFont="1" applyFill="1" applyBorder="1"/>
    <xf numFmtId="0" fontId="5" fillId="0" borderId="0" xfId="0" applyFont="1"/>
    <xf numFmtId="10" fontId="0" fillId="0" borderId="0" xfId="0" applyNumberFormat="1"/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164" fontId="0" fillId="2" borderId="4" xfId="1" applyNumberFormat="1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43" fontId="0" fillId="0" borderId="0" xfId="0" applyNumberFormat="1"/>
    <xf numFmtId="44" fontId="0" fillId="2" borderId="0" xfId="1" applyNumberFormat="1" applyFont="1" applyFill="1" applyBorder="1"/>
    <xf numFmtId="164" fontId="0" fillId="0" borderId="0" xfId="0" applyNumberFormat="1"/>
    <xf numFmtId="44" fontId="0" fillId="0" borderId="0" xfId="0" applyNumberFormat="1"/>
    <xf numFmtId="164" fontId="0" fillId="2" borderId="0" xfId="1" applyNumberFormat="1" applyFont="1" applyFill="1" applyBorder="1"/>
    <xf numFmtId="43" fontId="0" fillId="3" borderId="0" xfId="1" applyFont="1" applyFill="1" applyBorder="1"/>
    <xf numFmtId="44" fontId="0" fillId="2" borderId="7" xfId="1" applyNumberFormat="1" applyFont="1" applyFill="1" applyBorder="1"/>
    <xf numFmtId="165" fontId="0" fillId="2" borderId="0" xfId="1" applyNumberFormat="1" applyFont="1" applyFill="1" applyBorder="1"/>
    <xf numFmtId="165" fontId="0" fillId="2" borderId="0" xfId="0" applyNumberFormat="1" applyFill="1"/>
    <xf numFmtId="166" fontId="2" fillId="2" borderId="9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5</xdr:col>
      <xdr:colOff>499936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O33"/>
  <sheetViews>
    <sheetView tabSelected="1" zoomScale="82" workbookViewId="0">
      <selection activeCell="H13" sqref="H13"/>
    </sheetView>
  </sheetViews>
  <sheetFormatPr baseColWidth="10" defaultRowHeight="16" x14ac:dyDescent="0.2"/>
  <cols>
    <col min="1" max="1" width="11" customWidth="1"/>
    <col min="2" max="2" width="12.6640625" customWidth="1"/>
    <col min="3" max="3" width="16" bestFit="1" customWidth="1"/>
    <col min="4" max="4" width="12.6640625" customWidth="1"/>
    <col min="5" max="5" width="14.83203125" customWidth="1"/>
    <col min="6" max="6" width="20.5" customWidth="1"/>
    <col min="7" max="8" width="11" customWidth="1"/>
    <col min="9" max="9" width="15.33203125" customWidth="1"/>
    <col min="15" max="15" width="41.1640625" customWidth="1"/>
  </cols>
  <sheetData>
    <row r="2" spans="2:15" x14ac:dyDescent="0.2">
      <c r="B2" s="1"/>
      <c r="C2" s="2"/>
      <c r="D2" s="2"/>
      <c r="E2" s="2"/>
      <c r="F2" s="3"/>
      <c r="H2" s="1"/>
      <c r="I2" s="2"/>
      <c r="J2" s="2"/>
      <c r="K2" s="2"/>
      <c r="L2" s="2"/>
      <c r="M2" s="2"/>
      <c r="N2" s="2"/>
      <c r="O2" s="3"/>
    </row>
    <row r="3" spans="2:15" x14ac:dyDescent="0.2">
      <c r="B3" s="4"/>
      <c r="C3" s="5"/>
      <c r="D3" s="5"/>
      <c r="E3" s="5"/>
      <c r="F3" s="6"/>
      <c r="H3" s="4"/>
      <c r="I3" s="5" t="s">
        <v>1</v>
      </c>
      <c r="J3" s="5"/>
      <c r="K3" s="5"/>
      <c r="L3" s="5"/>
      <c r="M3" s="5"/>
      <c r="N3" s="5"/>
      <c r="O3" s="6"/>
    </row>
    <row r="4" spans="2:15" x14ac:dyDescent="0.2">
      <c r="B4" s="4"/>
      <c r="C4" s="5"/>
      <c r="D4" s="5"/>
      <c r="E4" s="5"/>
      <c r="F4" s="6"/>
      <c r="H4" s="4"/>
      <c r="I4" s="5" t="s">
        <v>0</v>
      </c>
      <c r="J4" s="5"/>
      <c r="K4" s="5"/>
      <c r="L4" s="5"/>
      <c r="M4" s="5"/>
      <c r="N4" s="5"/>
      <c r="O4" s="6"/>
    </row>
    <row r="5" spans="2:15" x14ac:dyDescent="0.2">
      <c r="B5" s="4"/>
      <c r="C5" s="5"/>
      <c r="D5" s="5"/>
      <c r="E5" s="5"/>
      <c r="F5" s="6"/>
      <c r="H5" s="4"/>
      <c r="I5" s="5" t="s">
        <v>2</v>
      </c>
      <c r="J5" s="5"/>
      <c r="K5" s="5"/>
      <c r="L5" s="5"/>
      <c r="M5" s="5"/>
      <c r="N5" s="5"/>
      <c r="O5" s="6"/>
    </row>
    <row r="6" spans="2:15" x14ac:dyDescent="0.2">
      <c r="B6" s="7"/>
      <c r="C6" s="8"/>
      <c r="D6" s="8"/>
      <c r="E6" s="8"/>
      <c r="F6" s="9"/>
      <c r="H6" s="7"/>
      <c r="I6" s="8"/>
      <c r="J6" s="8"/>
      <c r="K6" s="8"/>
      <c r="L6" s="8"/>
      <c r="M6" s="8"/>
      <c r="N6" s="8"/>
      <c r="O6" s="9"/>
    </row>
    <row r="8" spans="2:15" x14ac:dyDescent="0.2">
      <c r="B8" s="11" t="s">
        <v>4</v>
      </c>
      <c r="C8" s="12"/>
      <c r="D8" s="12"/>
      <c r="E8" s="12"/>
      <c r="F8" s="13"/>
    </row>
    <row r="9" spans="2:15" x14ac:dyDescent="0.2">
      <c r="B9" s="14" t="s">
        <v>3</v>
      </c>
      <c r="C9" s="15"/>
      <c r="D9" s="15"/>
      <c r="E9" s="15"/>
      <c r="F9" s="16"/>
    </row>
    <row r="11" spans="2:15" s="10" customFormat="1" ht="26" x14ac:dyDescent="0.3">
      <c r="B11" s="38" t="s">
        <v>8</v>
      </c>
      <c r="C11" s="39"/>
      <c r="D11" s="39"/>
      <c r="E11" s="39"/>
      <c r="F11" s="40"/>
    </row>
    <row r="12" spans="2:15" ht="17" customHeight="1" x14ac:dyDescent="0.25">
      <c r="B12" s="4"/>
      <c r="C12" s="5"/>
      <c r="D12" s="5"/>
      <c r="E12" s="5"/>
      <c r="F12" s="6"/>
      <c r="H12" s="19"/>
    </row>
    <row r="13" spans="2:15" ht="17" customHeight="1" x14ac:dyDescent="0.2">
      <c r="B13" s="4"/>
      <c r="C13" s="33">
        <v>120</v>
      </c>
      <c r="D13" s="24" t="s">
        <v>7</v>
      </c>
      <c r="E13" s="5"/>
      <c r="F13" s="6"/>
      <c r="I13" s="31"/>
    </row>
    <row r="14" spans="2:15" ht="17" customHeight="1" thickBot="1" x14ac:dyDescent="0.25">
      <c r="B14" s="4"/>
      <c r="C14" s="29"/>
      <c r="D14" s="5"/>
      <c r="E14" s="5"/>
      <c r="F14" s="6"/>
    </row>
    <row r="15" spans="2:15" ht="17" customHeight="1" thickBot="1" x14ac:dyDescent="0.25">
      <c r="B15" s="4"/>
      <c r="C15" s="37">
        <f>(C13-(VLOOKUP(C13,B$21:E$25,1)))*(VLOOKUP(C13,B$21:E$25,4))+(VLOOKUP(C13,B$21:E$25,3))</f>
        <v>5095.9832999999999</v>
      </c>
      <c r="D15" s="26" t="s">
        <v>9</v>
      </c>
      <c r="E15" s="27"/>
      <c r="F15" s="25"/>
    </row>
    <row r="16" spans="2:15" x14ac:dyDescent="0.2">
      <c r="B16" s="17"/>
      <c r="C16" s="8"/>
      <c r="D16" s="8"/>
      <c r="E16" s="8"/>
      <c r="F16" s="9"/>
    </row>
    <row r="17" spans="2:8" x14ac:dyDescent="0.2">
      <c r="B17" s="18"/>
    </row>
    <row r="18" spans="2:8" ht="26" hidden="1" x14ac:dyDescent="0.3">
      <c r="B18" s="41" t="s">
        <v>10</v>
      </c>
      <c r="C18" s="42"/>
      <c r="D18" s="42"/>
      <c r="E18" s="42"/>
      <c r="F18" s="43"/>
    </row>
    <row r="19" spans="2:8" hidden="1" x14ac:dyDescent="0.2">
      <c r="B19" s="4"/>
      <c r="C19" s="5"/>
      <c r="D19" s="5"/>
      <c r="E19" s="5"/>
      <c r="F19" s="6"/>
    </row>
    <row r="20" spans="2:8" ht="34" hidden="1" x14ac:dyDescent="0.2">
      <c r="B20" s="21" t="s">
        <v>5</v>
      </c>
      <c r="C20" s="22" t="s">
        <v>6</v>
      </c>
      <c r="D20" s="5"/>
      <c r="E20" s="5"/>
      <c r="F20" s="6"/>
    </row>
    <row r="21" spans="2:8" hidden="1" x14ac:dyDescent="0.2">
      <c r="B21" s="23">
        <v>0</v>
      </c>
      <c r="C21" s="32">
        <v>80</v>
      </c>
      <c r="D21" s="35">
        <v>440</v>
      </c>
      <c r="E21" s="36">
        <v>2</v>
      </c>
      <c r="F21" s="6"/>
    </row>
    <row r="22" spans="2:8" hidden="1" x14ac:dyDescent="0.2">
      <c r="B22" s="23">
        <f>C21+0.0001</f>
        <v>80.000100000000003</v>
      </c>
      <c r="C22" s="32">
        <v>104</v>
      </c>
      <c r="D22" s="35">
        <v>600</v>
      </c>
      <c r="E22" s="36">
        <v>76</v>
      </c>
      <c r="F22" s="6"/>
    </row>
    <row r="23" spans="2:8" hidden="1" x14ac:dyDescent="0.2">
      <c r="B23" s="23">
        <f t="shared" ref="B23:B25" si="0">C22+0.0001</f>
        <v>104.0001</v>
      </c>
      <c r="C23" s="32">
        <v>145</v>
      </c>
      <c r="D23" s="35">
        <v>2424</v>
      </c>
      <c r="E23" s="36">
        <v>167</v>
      </c>
      <c r="F23" s="6"/>
    </row>
    <row r="24" spans="2:8" hidden="1" x14ac:dyDescent="0.2">
      <c r="B24" s="23">
        <f t="shared" si="0"/>
        <v>145.0001</v>
      </c>
      <c r="C24" s="32">
        <v>161</v>
      </c>
      <c r="D24" s="35">
        <v>9271</v>
      </c>
      <c r="E24" s="36">
        <v>274</v>
      </c>
      <c r="F24" s="6"/>
    </row>
    <row r="25" spans="2:8" hidden="1" x14ac:dyDescent="0.2">
      <c r="B25" s="23">
        <f t="shared" si="0"/>
        <v>161.0001</v>
      </c>
      <c r="C25" s="32"/>
      <c r="D25" s="35">
        <v>13655</v>
      </c>
      <c r="E25" s="36">
        <v>549</v>
      </c>
      <c r="F25" s="6"/>
      <c r="H25" s="28"/>
    </row>
    <row r="26" spans="2:8" hidden="1" x14ac:dyDescent="0.2">
      <c r="B26" s="7"/>
      <c r="C26" s="8"/>
      <c r="D26" s="34"/>
      <c r="E26" s="8"/>
      <c r="F26" s="9"/>
    </row>
    <row r="29" spans="2:8" x14ac:dyDescent="0.2">
      <c r="C29" s="30"/>
      <c r="D29" s="30"/>
      <c r="E29" s="30"/>
    </row>
    <row r="33" spans="6:8" x14ac:dyDescent="0.2">
      <c r="F33" s="31"/>
      <c r="G33" s="20"/>
      <c r="H33" s="31"/>
    </row>
  </sheetData>
  <mergeCells count="2">
    <mergeCell ref="B11:F11"/>
    <mergeCell ref="B18:F18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Sander Schetters</cp:lastModifiedBy>
  <dcterms:created xsi:type="dcterms:W3CDTF">2020-10-22T14:38:06Z</dcterms:created>
  <dcterms:modified xsi:type="dcterms:W3CDTF">2024-09-22T17:42:07Z</dcterms:modified>
</cp:coreProperties>
</file>